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Users\madovam\svn\ris\oda\source\oda-parent\oda-client\src\main\java\sk\posam\oda\report\provider\dac1\dcddac2016\"/>
    </mc:Choice>
  </mc:AlternateContent>
  <bookViews>
    <workbookView xWindow="84" yWindow="648" windowWidth="23064" windowHeight="6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<sst xmlns="http://schemas.openxmlformats.org/spreadsheetml/2006/main" count="8976" uniqueCount="1023">
  <si>
    <t/>
  </si>
  <si>
    <t>${dateOfExport}</t>
  </si>
  <si>
    <t>/</t>
  </si>
  <si>
    <t>TOTAL OFFICIAL AND PRIVATE FLOWS (I+II+III+IV)</t>
  </si>
  <si>
    <t>005</t>
  </si>
  <si>
    <t>I. OFFICIAL DEVELOPMENT ASSISTANCE (I.A + I.B)</t>
  </si>
  <si>
    <t>1010</t>
  </si>
  <si>
    <t>1015</t>
  </si>
  <si>
    <t>1100</t>
  </si>
  <si>
    <t>1120</t>
  </si>
  <si>
    <t>1200</t>
  </si>
  <si>
    <t>1210</t>
  </si>
  <si>
    <t>1300</t>
  </si>
  <si>
    <t>1400</t>
  </si>
  <si>
    <t>1500</t>
  </si>
  <si>
    <t>1600</t>
  </si>
  <si>
    <t>1610</t>
  </si>
  <si>
    <t>1620</t>
  </si>
  <si>
    <t>1800</t>
  </si>
  <si>
    <t>Memo items:</t>
  </si>
  <si>
    <t>TABLE DAC 1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</si>
  <si>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</si>
  <si>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</si>
  <si>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</si>
  <si>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</si>
  <si>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</si>
  <si>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</si>
  <si>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</si>
  <si>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</si>
  <si>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</si>
  <si>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</si>
  <si>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</si>
  <si>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</si>
  <si>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</si>
  <si>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</si>
  <si>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</si>
  <si>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</si>
  <si>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</si>
  <si>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</si>
  <si>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</si>
  <si>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Grants</t>
  </si>
  <si>
    <t>Total amounts extended</t>
  </si>
  <si>
    <t>Non grants (2)</t>
  </si>
  <si>
    <t>I.B. Multilateral Official Development Assistance (capital subscriptions are included with grants)</t>
  </si>
  <si>
    <t>2000</t>
  </si>
  <si>
    <t xml:space="preserve">1. Multilateral contributions to:  </t>
  </si>
  <si>
    <t>2100</t>
  </si>
  <si>
    <t xml:space="preserve">Memo (bilat. + multilat.):  </t>
  </si>
  <si>
    <t>II. OTHER OFFICIAL FLOWS</t>
  </si>
  <si>
    <t>230</t>
  </si>
  <si>
    <t xml:space="preserve">II.A. Other Official Bilateral Flows </t>
  </si>
  <si>
    <t>235</t>
  </si>
  <si>
    <t>294</t>
  </si>
  <si>
    <t>300</t>
  </si>
  <si>
    <t>295</t>
  </si>
  <si>
    <t>II.B. Transactions with Multilateral Agencies at Market Terms</t>
  </si>
  <si>
    <t>325</t>
  </si>
  <si>
    <t>330</t>
  </si>
  <si>
    <t>332</t>
  </si>
  <si>
    <t>2.  Other securities and claims</t>
  </si>
  <si>
    <t>353</t>
  </si>
  <si>
    <t>384</t>
  </si>
  <si>
    <t>386</t>
  </si>
  <si>
    <t>415</t>
  </si>
  <si>
    <t>${records.get(key).dac1CodeInfo.code}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</si>
  <si>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</si>
  <si>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</si>
  <si>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</si>
  <si>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</si>
  <si>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</si>
  <si>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&lt;jt:for start="22" end="25" var="key"&gt;${records.get(key).dac1CodeInfo.name}</t>
  </si>
  <si>
    <t>${records.get(26).dac1CodeInfo.name}</t>
  </si>
  <si>
    <t>${records.get(26).dac1CodeInfo.code}</t>
  </si>
  <si>
    <t>${records.get(26).disbGrants}</t>
  </si>
  <si>
    <t>${records.get(26).disbNonGrants}</t>
  </si>
  <si>
    <t>${records.get(26).disbAmountsReceived}</t>
  </si>
  <si>
    <t>${records.get(26).commGrants}</t>
  </si>
  <si>
    <t>${records.get(26).commNonGrants}</t>
  </si>
  <si>
    <t>${records.get(27).dac1CodeInfo.name}</t>
  </si>
  <si>
    <t>${records.get(27).dac1CodeInfo.code}</t>
  </si>
  <si>
    <t>${records.get(27).disbGrants}</t>
  </si>
  <si>
    <t>${records.get(27).disbNonGrants}</t>
  </si>
  <si>
    <t>${records.get(27).disbAmountsReceived}</t>
  </si>
  <si>
    <t>${records.get(27).commGrants}</t>
  </si>
  <si>
    <t>${records.get(27).commNonGrants}</t>
  </si>
  <si>
    <t>${records.get(29).dac1CodeInfo.name}</t>
  </si>
  <si>
    <t>${records.get(29).dac1CodeInfo.code}</t>
  </si>
  <si>
    <t>${records.get(29).disbGrants}</t>
  </si>
  <si>
    <t>${records.get(29).disbNonGrants}</t>
  </si>
  <si>
    <t>${records.get(29).disbAmountsReceived}</t>
  </si>
  <si>
    <t>${records.get(29).commGrants}</t>
  </si>
  <si>
    <t>${records.get(29).commNonGrants}</t>
  </si>
  <si>
    <t>${records.get(30).dac1CodeInfo.name}</t>
  </si>
  <si>
    <t>${records.get(30).dac1CodeInfo.code}</t>
  </si>
  <si>
    <t>${records.get(30).disbGrants}</t>
  </si>
  <si>
    <t>${records.get(30).disbNonGrants}</t>
  </si>
  <si>
    <t>${records.get(30).disbAmountsReceived}</t>
  </si>
  <si>
    <t>${records.get(30).commGrants}</t>
  </si>
  <si>
    <t>${records.get(30).commNonGrants}</t>
  </si>
  <si>
    <t>${records.get(31).dac1CodeInfo.name}</t>
  </si>
  <si>
    <t>${records.get(31).dac1CodeInfo.code}</t>
  </si>
  <si>
    <t>${records.get(31).disbGrants}</t>
  </si>
  <si>
    <t>${records.get(31).disbNonGrants}</t>
  </si>
  <si>
    <t>${records.get(31).disbAmountsReceived}</t>
  </si>
  <si>
    <t>${records.get(31).commGrants}</t>
  </si>
  <si>
    <t>${records.get(31).commNonGrants}</t>
  </si>
  <si>
    <t>${records.get(32).dac1CodeInfo.name}</t>
  </si>
  <si>
    <t>${records.get(32).dac1CodeInfo.code}</t>
  </si>
  <si>
    <t>${records.get(32).disbGrants}</t>
  </si>
  <si>
    <t>${records.get(32).disbNonGrants}</t>
  </si>
  <si>
    <t>${records.get(32).disbAmountsReceived}</t>
  </si>
  <si>
    <t>${records.get(32).commGrants}</t>
  </si>
  <si>
    <t>${records.get(32).commNonGrants}</t>
  </si>
  <si>
    <t>${records.get(33).dac1CodeInfo.name}</t>
  </si>
  <si>
    <t>${records.get(33).dac1CodeInfo.code}</t>
  </si>
  <si>
    <t>${records.get(33).disbGrants}</t>
  </si>
  <si>
    <t>${records.get(33).disbNonGrants}</t>
  </si>
  <si>
    <t>${records.get(33).disbAmountsReceived}</t>
  </si>
  <si>
    <t>${records.get(33).commGrants}</t>
  </si>
  <si>
    <t>${records.get(33).commNonGrants}</t>
  </si>
  <si>
    <t>&lt;jt:for start="35" end="36" var="key"&gt;${records.get(key).dac1CodeInfo.name}</t>
  </si>
  <si>
    <t>&lt;jt:for start="38" end="39" var="key"&gt;${records.get(key).dac1CodeInfo.name}</t>
  </si>
  <si>
    <t>${records.get(52).dac1CodeInfo.name}</t>
  </si>
  <si>
    <t>${records.get(52).dac1CodeInfo.code}</t>
  </si>
  <si>
    <t>${records.get(52).disbGrants}</t>
  </si>
  <si>
    <t>${records.get(52).disbNonGrants}</t>
  </si>
  <si>
    <t>${records.get(52).disbAmountsReceived}</t>
  </si>
  <si>
    <t>${records.get(52).commGrants}</t>
  </si>
  <si>
    <t>${records.get(52).commNonGrants}</t>
  </si>
  <si>
    <t>${records.get(53).dac1CodeInfo.name}</t>
  </si>
  <si>
    <t>${records.get(53).dac1CodeInfo.code}</t>
  </si>
  <si>
    <t>${records.get(53).disbGrants}</t>
  </si>
  <si>
    <t>${records.get(53).disbNonGrants}</t>
  </si>
  <si>
    <t>${records.get(53).disbAmountsReceived}</t>
  </si>
  <si>
    <t>${records.get(53).commGrants}</t>
  </si>
  <si>
    <t>${records.get(53).commNonGrants}</t>
  </si>
  <si>
    <t>${records.get(95).dac1CodeInfo.name}</t>
  </si>
  <si>
    <t>${records.get(95).dac1CodeInfo.code}</t>
  </si>
  <si>
    <t>${records.get(95).disbGrants}</t>
  </si>
  <si>
    <t>${records.get(95).disbNonGrants}</t>
  </si>
  <si>
    <t>${records.get(95).disbAmountsReceived}</t>
  </si>
  <si>
    <t>${records.get(95).commGrants}</t>
  </si>
  <si>
    <t>${records.get(95).commNonGrants}</t>
  </si>
  <si>
    <t>&lt;jt:for start="97" end="98" var="key"&gt;${records.get(key).dac1CodeInfo.name}</t>
  </si>
  <si>
    <t>${records.get(99).dac1CodeInfo.name}</t>
  </si>
  <si>
    <t>${records.get(99).dac1CodeInfo.code}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</si>
  <si>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</si>
  <si>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</si>
  <si>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</si>
  <si>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</si>
  <si>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</si>
  <si>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&lt;jt:for start="101" end="102" var="key"&gt;${records.get(key).dac1CodeInfo.name}</t>
  </si>
  <si>
    <t>${records.get(103).dac1CodeInfo.name}</t>
  </si>
  <si>
    <t>${records.get(103).dac1CodeInfo.code}</t>
  </si>
  <si>
    <t>${records.get(103).disbGrants}</t>
  </si>
  <si>
    <t>${records.get(103).disbNonGrants}</t>
  </si>
  <si>
    <t>${records.get(103).disbAmountsReceived}</t>
  </si>
  <si>
    <t>${records.get(103).commGrants}</t>
  </si>
  <si>
    <t>${records.get(103).commNonGrants}</t>
  </si>
  <si>
    <t>&lt;jt:for start="104" end="105" var="key"&gt;${records.get(key).dac1CodeInfo.name}</t>
  </si>
  <si>
    <t>${records.get(106).dac1CodeInfo.name}</t>
  </si>
  <si>
    <t>${records.get(106).dac1CodeInfo.code}</t>
  </si>
  <si>
    <t>${records.get(106).disbGrants}</t>
  </si>
  <si>
    <t>${records.get(106).disbNonGrants}</t>
  </si>
  <si>
    <t>${records.get(106).disbAmountsReceived}</t>
  </si>
  <si>
    <t>${records.get(106).commGrants}</t>
  </si>
  <si>
    <t>${records.get(106).commNonGrants}</t>
  </si>
  <si>
    <t>${records.get(122).dac1CodeInfo.name}</t>
  </si>
  <si>
    <t>${records.get(122).dac1CodeInfo.code}</t>
  </si>
  <si>
    <t>${records.get(122).disbGrants}</t>
  </si>
  <si>
    <t>${records.get(122).disbNonGrants}</t>
  </si>
  <si>
    <t>${records.get(122).disbAmountsReceived}</t>
  </si>
  <si>
    <t>${records.get(125).dac1CodeInfo.name}</t>
  </si>
  <si>
    <t>${records.get(125).dac1CodeInfo.code}</t>
  </si>
  <si>
    <t>${records.get(125).disbGrants}</t>
  </si>
  <si>
    <t>${records.get(125).disbNonGrants}</t>
  </si>
  <si>
    <t>${records.get(125).disbAmountsReceived}</t>
  </si>
  <si>
    <t>${records.get(125).commGrants}</t>
  </si>
  <si>
    <t>${records.get(125).commNonGrants}</t>
  </si>
  <si>
    <t>I.A. Bilateral Official Development Assistance by types of aid (1+2+3+4+5+6+7+8+9+10)</t>
  </si>
  <si>
    <t>1. Budget support</t>
  </si>
  <si>
    <t>2. Bilateral core support &amp; pooled programmes &amp; funds</t>
  </si>
  <si>
    <t xml:space="preserve">    2.1 Core support to NGOs &amp;civil society, PPPs &amp; research institutes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</si>
  <si>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</si>
  <si>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</si>
  <si>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</si>
  <si>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</si>
  <si>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</si>
  <si>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</si>
  <si>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</si>
  <si>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</si>
  <si>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</si>
  <si>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>4. Other bilateral securities and claims</t>
  </si>
  <si>
    <t>${records.get(18).dac1CodeInfo.name}</t>
  </si>
  <si>
    <t>${records.get(18).dac1CodeInfo.code}</t>
  </si>
  <si>
    <t>${records.get(18).disbGrants}</t>
  </si>
  <si>
    <t>${records.get(18).disbNonGrants}</t>
  </si>
  <si>
    <t>${records.get(18).disbAmountsReceived}</t>
  </si>
  <si>
    <t>${records.get(18).commGrants}</t>
  </si>
  <si>
    <t>${records.get(18).commNonGrants}</t>
  </si>
  <si>
    <t>${records.get(19).dac1CodeInfo.name}</t>
  </si>
  <si>
    <t>${records.get(19).dac1CodeInfo.code}</t>
  </si>
  <si>
    <t>${records.get(19).disbGrants}</t>
  </si>
  <si>
    <t>${records.get(19).disbNonGrants}</t>
  </si>
  <si>
    <t>${records.get(19).disbAmountsReceived}</t>
  </si>
  <si>
    <t>${records.get(19).commGrants}</t>
  </si>
  <si>
    <t>${records.get(19).commNonGrants}</t>
  </si>
  <si>
    <t>$[sum(C33)]</t>
  </si>
  <si>
    <t>$[sum(D33)]</t>
  </si>
  <si>
    <t>$[sum(F33)]</t>
  </si>
  <si>
    <t>$[sum(H33)]</t>
  </si>
  <si>
    <t>$[sum(I33)]</t>
  </si>
  <si>
    <t>$[sum(C41)]</t>
  </si>
  <si>
    <t>$[sum(D41)]</t>
  </si>
  <si>
    <t>$[sum(F41)]</t>
  </si>
  <si>
    <t>$[sum(H41)]</t>
  </si>
  <si>
    <t>$[sum(I41)]</t>
  </si>
  <si>
    <t>$[sum(C15,D15)]</t>
  </si>
  <si>
    <t>$[sum(E15,F15)]</t>
  </si>
  <si>
    <t>$[sum(C16,D16)]</t>
  </si>
  <si>
    <t>$[sum(E16,F16)]</t>
  </si>
  <si>
    <t>$[sum(H16,I16)]</t>
  </si>
  <si>
    <t>$[sum(C17,D17)]</t>
  </si>
  <si>
    <t>$[sum(E17,F17)]</t>
  </si>
  <si>
    <t>$[sum(H17,I17)]</t>
  </si>
  <si>
    <t>$[sum(C18,D18)]</t>
  </si>
  <si>
    <t>$[sum(E18,F18)]</t>
  </si>
  <si>
    <t>$[sum(C19,D19)]</t>
  </si>
  <si>
    <t>$[sum(E19,F19)]</t>
  </si>
  <si>
    <t>$[sum(H19,I19)]</t>
  </si>
  <si>
    <t>$[sum(C20,D20)]</t>
  </si>
  <si>
    <t>$[sum(E20,F20)]</t>
  </si>
  <si>
    <t>$[sum(H20,I20)]</t>
  </si>
  <si>
    <t>$[sum(C21,D21)]</t>
  </si>
  <si>
    <t>$[sum(E21,F21)]</t>
  </si>
  <si>
    <t>$[sum(H21,I21)]</t>
  </si>
  <si>
    <t>$[sum(C22,D22)]</t>
  </si>
  <si>
    <t>$[sum(E22,F22)]</t>
  </si>
  <si>
    <t>$[sum(H22,I22)]</t>
  </si>
  <si>
    <t>$[sum(C23,D23)]</t>
  </si>
  <si>
    <t>$[sum(E23,F23)]</t>
  </si>
  <si>
    <t>$[sum(C24,D24)]</t>
  </si>
  <si>
    <t>$[sum(E24,F24)]</t>
  </si>
  <si>
    <t>$[sum(H24,I24)]</t>
  </si>
  <si>
    <t>$[sum(C25,D25)]</t>
  </si>
  <si>
    <t>$[sum(E25,F25)]</t>
  </si>
  <si>
    <t>$[sum(H25,I25)]</t>
  </si>
  <si>
    <t>$[sum(C26,D26)]</t>
  </si>
  <si>
    <t>$[sum(E26,F26)]</t>
  </si>
  <si>
    <t>$[sum(H26,I26)]</t>
  </si>
  <si>
    <t>$[sum(C27,D27)]</t>
  </si>
  <si>
    <t>$[sum(E27,F27)]</t>
  </si>
  <si>
    <t>$[sum(H27,I27)]</t>
  </si>
  <si>
    <t>$[sum(C28,D28)]</t>
  </si>
  <si>
    <t>$[sum(E28,F28)]</t>
  </si>
  <si>
    <t>$[sum(C29,D29)]</t>
  </si>
  <si>
    <t>$[sum(E29,F29)]</t>
  </si>
  <si>
    <t>$[sum(H29,I29)]</t>
  </si>
  <si>
    <t>$[sum(C30,D30)]</t>
  </si>
  <si>
    <t>$[sum(E30,F30)]</t>
  </si>
  <si>
    <t>$[sum(C31,D31)]</t>
  </si>
  <si>
    <t>$[sum(E31,F31)]</t>
  </si>
  <si>
    <t>$[sum(H31,I31)]</t>
  </si>
  <si>
    <t>$[sum(C32,D32)]</t>
  </si>
  <si>
    <t>$[sum(E32,F32)]</t>
  </si>
  <si>
    <t>$[sum(H32,I32)]</t>
  </si>
  <si>
    <t>$[sum(C33,D33)]</t>
  </si>
  <si>
    <t>$[sum(E33,F33)]</t>
  </si>
  <si>
    <t>$[sum(H33,I33)]&lt;/jt:for&gt;</t>
  </si>
  <si>
    <t>$[sum(C34,D34)]</t>
  </si>
  <si>
    <t>$[sum(E34,F34)]</t>
  </si>
  <si>
    <t>$[sum(H34,I34)]</t>
  </si>
  <si>
    <t>$[sum(C35,D35)]</t>
  </si>
  <si>
    <t>$[sum(E35,F35)]</t>
  </si>
  <si>
    <t>$[sum(C36,D36)]</t>
  </si>
  <si>
    <t>$[sum(E36,F36)]</t>
  </si>
  <si>
    <t>$[sum(C37,D37)]</t>
  </si>
  <si>
    <t>$[sum(E37,F37)]</t>
  </si>
  <si>
    <t>$[sum(H37,I37)]</t>
  </si>
  <si>
    <t>$[sum(C38,D38)]</t>
  </si>
  <si>
    <t>$[sum(E38,F38)]</t>
  </si>
  <si>
    <t>$[sum(C39,D39)]</t>
  </si>
  <si>
    <t>$[sum(E39,F39)]</t>
  </si>
  <si>
    <t>$[sum(H39,I39)]</t>
  </si>
  <si>
    <t>$[sum(C40,D40)]</t>
  </si>
  <si>
    <t>$[sum(E40,F40)]</t>
  </si>
  <si>
    <t>$[sum(H40,I40)]</t>
  </si>
  <si>
    <t>$[sum(C41,D41)]</t>
  </si>
  <si>
    <t>$[sum(E41,F41)]</t>
  </si>
  <si>
    <t>$[sum(H41,I41)]&lt;/jt:for&gt;</t>
  </si>
  <si>
    <t>$[sum(C42,D42)]</t>
  </si>
  <si>
    <t>$[sum(E42,F42)]</t>
  </si>
  <si>
    <t>$[sum(H42,I42)]</t>
  </si>
  <si>
    <t>$[sum(E43,F43)]</t>
  </si>
  <si>
    <t>$[sum(C45,D45)]</t>
  </si>
  <si>
    <t>$[sum(E45,F45)]</t>
  </si>
  <si>
    <t>$[sum(C46,D46)]</t>
  </si>
  <si>
    <t>$[sum(E46,F46)]</t>
  </si>
  <si>
    <t>$[sum(C47,D47)]</t>
  </si>
  <si>
    <t>$[sum(E47,F47)]</t>
  </si>
  <si>
    <t>$[sum(H47,I47)]</t>
  </si>
  <si>
    <t>$[sum(C48,D48)]</t>
  </si>
  <si>
    <t>$[sum(E48,F48)]</t>
  </si>
  <si>
    <t>$[sum(C51,D51)]</t>
  </si>
  <si>
    <t>$[sum(E51,F51)]</t>
  </si>
  <si>
    <t>$[sum(C52,D52)]</t>
  </si>
  <si>
    <t>$[sum(E52,F52)]</t>
  </si>
  <si>
    <t>$[sum(H52,I52)]</t>
  </si>
  <si>
    <t>$[sum(C53,D53)]</t>
  </si>
  <si>
    <t>$[sum(E53,F53)]</t>
  </si>
  <si>
    <t>$[sum(C54,D54)]</t>
  </si>
  <si>
    <t>$[sum(E54,F54)]</t>
  </si>
  <si>
    <t>$[sum(H54,I54)]</t>
  </si>
  <si>
    <t>$[sum(C56,D56)]</t>
  </si>
  <si>
    <t>$[sum(E56,F56)]</t>
  </si>
  <si>
    <t>$[sum(C57,D57)]</t>
  </si>
  <si>
    <t>$[sum(E57,F57)]</t>
  </si>
  <si>
    <t>$[sum(H57,I57)]</t>
  </si>
  <si>
    <t>$[sum(C58,D58)]</t>
  </si>
  <si>
    <t>$[sum(E58,F58)]</t>
  </si>
  <si>
    <t>$[sum(C59,D59)]</t>
  </si>
  <si>
    <t>$[sum(E59,F59)]</t>
  </si>
  <si>
    <t>$[sum(H59,I59)]</t>
  </si>
  <si>
    <t>$[sum(C61,D61)]</t>
  </si>
  <si>
    <t>$[sum(E61,F61)]</t>
  </si>
  <si>
    <t>$[sum(H61,I61)]</t>
  </si>
  <si>
    <t>$[sum(C62,D62)]</t>
  </si>
  <si>
    <t>$[sum(E62,F62)]</t>
  </si>
  <si>
    <t>$[sum(C63,D63)]</t>
  </si>
  <si>
    <t>$[sum(E63,F63)]</t>
  </si>
  <si>
    <t>$[sum(C64,D64)]</t>
  </si>
  <si>
    <t>$[sum(E64,F64)]</t>
  </si>
  <si>
    <t>$[sum(H64,I64)]</t>
  </si>
  <si>
    <t>$[sum(C65,D65)]</t>
  </si>
  <si>
    <t>$[sum(E65,F65)]</t>
  </si>
  <si>
    <t>$[sum(C66,D66)]</t>
  </si>
  <si>
    <t>$[sum(E66,F66)]</t>
  </si>
  <si>
    <t>$[sum(C67,D67)]</t>
  </si>
  <si>
    <t>$[sum(E67,F67)]</t>
  </si>
  <si>
    <t>$[sum(C68,D68)]</t>
  </si>
  <si>
    <t>$[sum(E68,F68)]</t>
  </si>
  <si>
    <t>$[sum(C69,D69)]</t>
  </si>
  <si>
    <t>$[sum(E69,F69)]</t>
  </si>
  <si>
    <t>$[sum(C70,D70)]</t>
  </si>
  <si>
    <t>$[sum(E70,F70)]</t>
  </si>
  <si>
    <t>$[sum(C71,D71)]</t>
  </si>
  <si>
    <t>$[sum(E71,F71)]</t>
  </si>
  <si>
    <t>$[sum(H71,I71)]</t>
  </si>
  <si>
    <t>$[sum(C72,D72)]</t>
  </si>
  <si>
    <t>$[sum(E72,F72)]</t>
  </si>
  <si>
    <t>$[sum(C73,D73)]</t>
  </si>
  <si>
    <t>$[sum(E73,F73)]</t>
  </si>
  <si>
    <t>$[sum(C74,D74)]</t>
  </si>
  <si>
    <t>$[sum(E74,F74)]</t>
  </si>
  <si>
    <t>$[sum(C75,D75)]</t>
  </si>
  <si>
    <t>$[sum(E75,F75)]</t>
  </si>
  <si>
    <t>$[sum(C76,D76)]</t>
  </si>
  <si>
    <t>$[sum(E76,F76)]</t>
  </si>
  <si>
    <t>$[sum(C77,D77)]</t>
  </si>
  <si>
    <t>$[sum(E77,F77)]</t>
  </si>
  <si>
    <t>$[sum(C78,D78)]</t>
  </si>
  <si>
    <t>$[sum(E78,F78)]</t>
  </si>
  <si>
    <t>$[sum(C83,D83)]</t>
  </si>
  <si>
    <t>$[sum(E83,F83)]</t>
  </si>
  <si>
    <t>$[sum(C84,D84)]</t>
  </si>
  <si>
    <t>$[sum(E84,F84)]</t>
  </si>
  <si>
    <t>$[sum(C85,D85)]</t>
  </si>
  <si>
    <t>$[sum(E85,F85)]</t>
  </si>
  <si>
    <t>$[sum(C87,D87)]</t>
  </si>
  <si>
    <t>$[sum(E87,F87)]</t>
  </si>
  <si>
    <t xml:space="preserve">    2.1 Total banks (long-term)</t>
  </si>
  <si>
    <t xml:space="preserve">    2.2 Non-banks</t>
  </si>
  <si>
    <t>Slovak Republic</t>
  </si>
  <si>
    <t>KEY INDICATORS</t>
  </si>
  <si>
    <t>GNI</t>
  </si>
  <si>
    <t>001</t>
  </si>
  <si>
    <t>${gni}</t>
  </si>
  <si>
    <t>ODA % GNI</t>
  </si>
  <si>
    <t>002</t>
  </si>
  <si>
    <t>TOTAL FLOWS % GNI</t>
  </si>
  <si>
    <t>003</t>
  </si>
  <si>
    <t>POPULATION (millions)</t>
  </si>
  <si>
    <t>004</t>
  </si>
  <si>
    <t>${population}</t>
  </si>
  <si>
    <t>$[sum(C17,C51)]</t>
  </si>
  <si>
    <t>$[sum(D17,D51)]</t>
  </si>
  <si>
    <t>$[sum(F17,F51)]</t>
  </si>
  <si>
    <t>$[sum(H17,H51)]</t>
  </si>
  <si>
    <t>$[sum(I17,I51)]</t>
  </si>
  <si>
    <t>$[sum(C18,C21,C26,C32,C34,C36,C44,C45,C47,C48)]</t>
  </si>
  <si>
    <t>$[sum(D18,D21,D26,D32,D34,D36,D44,D45,D47,D48)]</t>
  </si>
  <si>
    <t>$[sum(F18,F21,F26,F32,F34,F36,F44,F45,F47,F48)]</t>
  </si>
  <si>
    <t>$[sum(H18,H21,H26,H32,H34,H36,H44,H45,H47,H48)]</t>
  </si>
  <si>
    <t>$[sum(I18,I21,I26,I32,I34,I36,I44,I45,I47,I48)]</t>
  </si>
  <si>
    <t>$[sum(C19,C20)]</t>
  </si>
  <si>
    <t>$[sum(D19,D20)]</t>
  </si>
  <si>
    <t>$[sum(F19,F20)]</t>
  </si>
  <si>
    <t>$[sum(H19,H20)]</t>
  </si>
  <si>
    <t>$[sum(I19,I20)]</t>
  </si>
  <si>
    <t>$[sum(H18,I18)]</t>
  </si>
  <si>
    <t>$[sum(C22,C24,C25)]</t>
  </si>
  <si>
    <t>$[sum(D22,D24,D25)]</t>
  </si>
  <si>
    <t>$[sum(F22,F24,F25)]</t>
  </si>
  <si>
    <t>$[sum(H22,H24,H25)]</t>
  </si>
  <si>
    <t>$[sum(I22,I24,I25)]</t>
  </si>
  <si>
    <t>$[sum(C23)]</t>
  </si>
  <si>
    <t>$[sum(D23)]</t>
  </si>
  <si>
    <t>$[sum(F23)]</t>
  </si>
  <si>
    <t>$[sum(H23)]</t>
  </si>
  <si>
    <t>$[sum(I23)]</t>
  </si>
  <si>
    <t>$[sum(H23,I23)]&lt;/jt:for&gt;</t>
  </si>
  <si>
    <t>$[sum(C27,C29)]</t>
  </si>
  <si>
    <t>$[sum(D27,D29)]</t>
  </si>
  <si>
    <t>$[sum(F27,F29)]</t>
  </si>
  <si>
    <t>$[sum(H27,H29)]</t>
  </si>
  <si>
    <t>$[sum(I27,I29)]</t>
  </si>
  <si>
    <t>$[sum(H28,I28)]</t>
  </si>
  <si>
    <t>$[sum(H30,I30)]</t>
  </si>
  <si>
    <t>$[sum(C35)]</t>
  </si>
  <si>
    <t>$[sum(D35)]</t>
  </si>
  <si>
    <t>$[sum(F35)]</t>
  </si>
  <si>
    <t>$[sum(H35)]</t>
  </si>
  <si>
    <t>$[sum(I35)]</t>
  </si>
  <si>
    <t>$[sum(H35,I35)]&lt;/jt:for&gt;</t>
  </si>
  <si>
    <t>$[sum(C37,C40)]</t>
  </si>
  <si>
    <t>$[sum(D37,D40)]</t>
  </si>
  <si>
    <t>$[sum(F37,F40)]</t>
  </si>
  <si>
    <t>$[sum(H37,H40)]</t>
  </si>
  <si>
    <t>$[sum(I37,I40)]</t>
  </si>
  <si>
    <t>$[sum(H36,I36)]</t>
  </si>
  <si>
    <t>$[sum(C38)]</t>
  </si>
  <si>
    <t>$[sum(D38)]</t>
  </si>
  <si>
    <t>$[sum(F38)]</t>
  </si>
  <si>
    <t>$[sum(H38)]</t>
  </si>
  <si>
    <t>$[sum(I38)]</t>
  </si>
  <si>
    <t>$[sum(H38,I38)]&lt;/jt:for&gt;</t>
  </si>
  <si>
    <t>$[sum(C43,D43)]</t>
  </si>
  <si>
    <t>$[sum(H43,I43)]</t>
  </si>
  <si>
    <t>$[sum(C44,D44)]</t>
  </si>
  <si>
    <t>$[sum(E44,F44)]</t>
  </si>
  <si>
    <t>$[sum(H44,I44)]</t>
  </si>
  <si>
    <t>$[sum(C46)]</t>
  </si>
  <si>
    <t>$[sum(D46)]</t>
  </si>
  <si>
    <t>$[sum(F46)]</t>
  </si>
  <si>
    <t>$[sum(H46)]</t>
  </si>
  <si>
    <t>$[sum(I46)]</t>
  </si>
  <si>
    <t>$[sum(H45,I45)]</t>
  </si>
  <si>
    <t>$[sum(H46,I46)]&lt;/jt:for&gt;</t>
  </si>
  <si>
    <t>$[sum(C50,D50)]</t>
  </si>
  <si>
    <t>$[sum(E50,F50)]</t>
  </si>
  <si>
    <t>$[sum(H50,I50)]&lt;/jt:for&gt;</t>
  </si>
  <si>
    <t>$[sum(C52,C54)]</t>
  </si>
  <si>
    <t>$[sum(D52,D54)]</t>
  </si>
  <si>
    <t>$[sum(F52,F54)]</t>
  </si>
  <si>
    <t>$[sum(H52,H54)]</t>
  </si>
  <si>
    <t>$[sum(I52,I54)]</t>
  </si>
  <si>
    <t>$[sum(H51,I51)]</t>
  </si>
  <si>
    <t>$[sum(C53)]</t>
  </si>
  <si>
    <t>$[sum(D53)]</t>
  </si>
  <si>
    <t>$[sum(F53)]</t>
  </si>
  <si>
    <t>$[sum(H53)]</t>
  </si>
  <si>
    <t>$[sum(I53)]</t>
  </si>
  <si>
    <t>$[sum(H53,I53)]&lt;/jt:for&gt;</t>
  </si>
  <si>
    <t>$[sum(H56,I56)]&lt;/jt:for&gt;</t>
  </si>
  <si>
    <t>$[sum(H58,I58)]</t>
  </si>
  <si>
    <t>$[sum(H65,I65)]</t>
  </si>
  <si>
    <t>$[sum(H68,I68)]</t>
  </si>
  <si>
    <t>$[sum(C86,D86)]</t>
  </si>
  <si>
    <t>$[sum(E86,F86)]</t>
  </si>
  <si>
    <t>$[sum(C88,D88)]</t>
  </si>
  <si>
    <t>$[sum(E88,F88)]</t>
  </si>
  <si>
    <t>$[sum(C89,D89)]</t>
  </si>
  <si>
    <t>$[sum(E89,F89)]</t>
  </si>
  <si>
    <t>$[sum(C90,D90)]</t>
  </si>
  <si>
    <t>$[sum(E90,F90)]</t>
  </si>
  <si>
    <t>${records.get(58).dac1CodeInfo.name}</t>
  </si>
  <si>
    <t>${records.get(58).dac1CodeInfo.code}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</si>
  <si>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</si>
  <si>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</si>
  <si>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</si>
  <si>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</si>
  <si>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</si>
  <si>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$[sum(H48,I48)]</t>
  </si>
  <si>
    <t>${reportingYear}</t>
  </si>
  <si>
    <t>${currencyUnits}</t>
  </si>
  <si>
    <t>&lt;jt:for start="117" end="118" var="key"&gt;${records.get(key).dac1CodeInfo.name}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</si>
  <si>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</si>
  <si>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</si>
  <si>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</si>
  <si>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</si>
  <si>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</si>
  <si>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3000</t>
  </si>
  <si>
    <t>${records.get(108).disbGrants}</t>
  </si>
  <si>
    <t>&lt;jt:for start="108" end="110" var="key"&gt;${records.get(key).dac1CodeInfo.name}</t>
  </si>
  <si>
    <t>&lt;jt:for start="42" end="45" var="key"&gt;${records.get(key).dac1CodeInfo.name}</t>
  </si>
  <si>
    <t>${records.get(46).dac1CodeInfo.name}</t>
  </si>
  <si>
    <t>${records.get(46).dac1CodeInfo.code}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</si>
  <si>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</si>
  <si>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</si>
  <si>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</si>
  <si>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</si>
  <si>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</si>
  <si>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&lt;jt:for start="48" end="51" var="key"&gt;${records.get(key).dac1CodeInfo.name}</t>
  </si>
  <si>
    <t>${records.get(54).dac1CodeInfo.name}</t>
  </si>
  <si>
    <t>${records.get(54).dac1CodeInfo.code}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</si>
  <si>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</si>
  <si>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</si>
  <si>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</si>
  <si>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</si>
  <si>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</si>
  <si>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&lt;jt:for start="56" end="57" var="key"&gt;${records.get(key).dac1CodeInfo.name}</t>
  </si>
  <si>
    <t>${records.get(59).dac1CodeInfo.name}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</si>
  <si>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</si>
  <si>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</si>
  <si>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</si>
  <si>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</si>
  <si>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</si>
  <si>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${records.get(59).dac1CodeInfo.code}</t>
  </si>
  <si>
    <t>&lt;jt:for start="61" end="66" var="key"&gt;${records.get(key).dac1CodeInfo.name}</t>
  </si>
  <si>
    <t>&lt;jt:for start="69" end="76" var="key"&gt;${records.get(key).dac1CodeInfo.name}</t>
  </si>
  <si>
    <t>${records.get(77).dac1CodeInfo.name}</t>
  </si>
  <si>
    <t>&lt;jt:for start="79" end="80" var="key"&gt;${records.get(key).dac1CodeInfo.name}</t>
  </si>
  <si>
    <t>${records.get(77).dac1CodeInfo.code}</t>
  </si>
  <si>
    <t>${records.get(77).disbGrants}</t>
  </si>
  <si>
    <t>${records.get(77).disbNonGrants}</t>
  </si>
  <si>
    <t>${records.get(77).disbAmountsReceived}</t>
  </si>
  <si>
    <t>${records.get(77).commGrants}</t>
  </si>
  <si>
    <t>${records.get(77).commNonGrants}</t>
  </si>
  <si>
    <t>${records.get(83).dac1CodeInfo.name}</t>
  </si>
  <si>
    <t>${records.get(83).dac1CodeInfo.code}</t>
  </si>
  <si>
    <t>${records.get(83).disbGrants}</t>
  </si>
  <si>
    <t>${records.get(83).disbNonGrants}</t>
  </si>
  <si>
    <t>${records.get(83).disbAmountsReceived}</t>
  </si>
  <si>
    <t>${records.get(83).commGrants}</t>
  </si>
  <si>
    <t>${records.get(83).commNonGrants}</t>
  </si>
  <si>
    <t>${records.get(85).dac1CodeInfo.name}</t>
  </si>
  <si>
    <t>&lt;jt:for start="86" end="88" var="key"&gt;${records.get(key).dac1CodeInfo.name}</t>
  </si>
  <si>
    <t>${records.get(89).dac1CodeInfo.name}</t>
  </si>
  <si>
    <t>${records.get(89).dac1CodeInfo.code}</t>
  </si>
  <si>
    <t>${records.get(89).disbGrants}</t>
  </si>
  <si>
    <t>${records.get(89).disbNonGrants}</t>
  </si>
  <si>
    <t>${records.get(89).disbAmountsReceived}</t>
  </si>
  <si>
    <t>${records.get(89).commGrants}</t>
  </si>
  <si>
    <t>${records.get(89).commNonGrants}</t>
  </si>
  <si>
    <t>${records.get(85).dac1CodeInfo.code}</t>
  </si>
  <si>
    <t>${records.get(85).disbGrants}</t>
  </si>
  <si>
    <t>${records.get(85).disbNonGrants}</t>
  </si>
  <si>
    <t>${records.get(85).disbAmountsReceived}</t>
  </si>
  <si>
    <t>${records.get(85).commGrants}</t>
  </si>
  <si>
    <t>${records.get(85).commNonGrants}</t>
  </si>
  <si>
    <t>${records.get(91).dac1CodeInfo.name}</t>
  </si>
  <si>
    <t>&lt;jt:for start="92" end="94" var="key"&gt;${records.get(key).dac1CodeInfo.name}</t>
  </si>
  <si>
    <t>${records.get(91).dac1CodeInfo.code}</t>
  </si>
  <si>
    <t>${records.get(91).disbGrants}</t>
  </si>
  <si>
    <t>${records.get(91).disbNonGrants}</t>
  </si>
  <si>
    <t>${records.get(91).disbAmountsReceived}</t>
  </si>
  <si>
    <t>${records.get(91).commGrants}</t>
  </si>
  <si>
    <t>${records.get(91).commNonGrants}</t>
  </si>
  <si>
    <t>$[sum(C77)]</t>
  </si>
  <si>
    <t>$[sum(D77)]</t>
  </si>
  <si>
    <t>$[sum(F77)]</t>
  </si>
  <si>
    <t>${records.get(113).dac1CodeInfo.name}</t>
  </si>
  <si>
    <t>${records.get(114).dac1CodeInfo.name}</t>
  </si>
  <si>
    <t>${records.get(114).dac1CodeInfo.code}</t>
  </si>
  <si>
    <t>${records.get(114).disbGrants}</t>
  </si>
  <si>
    <t>${records.get(114).disbNonGrants}</t>
  </si>
  <si>
    <t>${records.get(114).disbAmountsReceived}</t>
  </si>
  <si>
    <t>${records.get(114).commGrants}</t>
  </si>
  <si>
    <t>${records.get(114).commNonGrants}</t>
  </si>
  <si>
    <t>${records.get(113).commNonGrants}</t>
  </si>
  <si>
    <t>${records.get(113).commGrants}</t>
  </si>
  <si>
    <t>${records.get(113).disbAmountsReceived}</t>
  </si>
  <si>
    <t>${records.get(113).disbNonGrants}</t>
  </si>
  <si>
    <t>${records.get(113).disbGrants}</t>
  </si>
  <si>
    <t>${records.get(113).dac1CodeInfo.code}</t>
  </si>
  <si>
    <t>&lt;jt:for start="120" end="121" var="key"&gt;${records.get(key).dac1CodeInfo.name}</t>
  </si>
  <si>
    <t>${records.get(122).commGrants}</t>
  </si>
  <si>
    <t>${records.get(122).commNonGrants}</t>
  </si>
  <si>
    <t>${records.get(123).disbAmountsReceived}</t>
  </si>
  <si>
    <t>${records.get(123).disbNonGrants}</t>
  </si>
  <si>
    <t>${records.get(123).disbGrants}</t>
  </si>
  <si>
    <t>${records.get(123).dac1CodeInfo.code}</t>
  </si>
  <si>
    <t>${records.get(123).dac1CodeInfo.name}</t>
  </si>
  <si>
    <t>${records.get(126).dac1CodeInfo.name}</t>
  </si>
  <si>
    <t>${records.get(126).dac1CodeInfo.code}</t>
  </si>
  <si>
    <t>${records.get(126).disbGrants}</t>
  </si>
  <si>
    <t>${records.get(126).disbNonGrants}</t>
  </si>
  <si>
    <t>${records.get(126).disbAmountsReceived}</t>
  </si>
  <si>
    <t>${records.get(126).commGrants}</t>
  </si>
  <si>
    <t>${records.get(126).commNonGrants}</t>
  </si>
  <si>
    <t>${records.get(128).dac1CodeInfo.name}</t>
  </si>
  <si>
    <t>${records.get(128).dac1CodeInfo.code}</t>
  </si>
  <si>
    <t>${records.get(128).disbGrants}</t>
  </si>
  <si>
    <t>${records.get(128).disbNonGrants}</t>
  </si>
  <si>
    <t>${records.get(128).disbAmountsReceived}</t>
  </si>
  <si>
    <t>${records.get(128).commGrants}</t>
  </si>
  <si>
    <t>${records.get(128).commNonGrants}</t>
  </si>
  <si>
    <t>$[sum(C16,C57,C76,C78,C90)]</t>
  </si>
  <si>
    <t>$[sum(D16,D57,D76,D78,D90)]</t>
  </si>
  <si>
    <t>$[sum(F16,F57,F76,F78,F90)]</t>
  </si>
  <si>
    <t>$[sum(C58,C71)]</t>
  </si>
  <si>
    <t>$[sum(D58,D71)]</t>
  </si>
  <si>
    <t>$[sum(F58,F71)]</t>
  </si>
  <si>
    <t>$[sum(H58,H71)]</t>
  </si>
  <si>
    <t>$[sum(I58,I71)]</t>
  </si>
  <si>
    <t>$[sum(C59,C60,C64,C68,C70)]</t>
  </si>
  <si>
    <t>$[sum(D59,D60,D64,D68,D70)]</t>
  </si>
  <si>
    <t>$[sum(F59,F60,F64,F68,F70)]</t>
  </si>
  <si>
    <t>$[sum(H59,H60,H64,H68,H70)]</t>
  </si>
  <si>
    <r>
      <t>$[sum(I59,I60,</t>
    </r>
    <r>
      <rPr>
        <sz val="9"/>
        <color theme="3"/>
        <rFont val="Arial"/>
        <family val="2"/>
        <charset val="238"/>
      </rPr>
      <t>I</t>
    </r>
    <r>
      <rPr>
        <b/>
        <sz val="9"/>
        <color theme="3"/>
        <rFont val="Arial"/>
        <family val="2"/>
        <charset val="238"/>
      </rPr>
      <t>64,I68,I70)]</t>
    </r>
  </si>
  <si>
    <t>$[sum(C61,C63)]</t>
  </si>
  <si>
    <t>$[sum(D61,D63)]</t>
  </si>
  <si>
    <t>$[sum(F61,F63)]</t>
  </si>
  <si>
    <t>$[sum(H61,H63)]</t>
  </si>
  <si>
    <t>$[sum(I61,I63)]</t>
  </si>
  <si>
    <t>$[sum(H60,I60)]</t>
  </si>
  <si>
    <t>$[sum(E60,F60)]</t>
  </si>
  <si>
    <t>$[sum(C60,D60)]</t>
  </si>
  <si>
    <t>$[sum(C65,C67)]</t>
  </si>
  <si>
    <t>$[sum(D65,D67)]</t>
  </si>
  <si>
    <t>$[sum(F65,F67)]</t>
  </si>
  <si>
    <t>$[sum(H65,H67)]</t>
  </si>
  <si>
    <t>$[sum(I65,I67)]</t>
  </si>
  <si>
    <t>$[sum(C69)]</t>
  </si>
  <si>
    <t>$[sum(D69)]</t>
  </si>
  <si>
    <t>$[sum(F69)]</t>
  </si>
  <si>
    <t>$[sum(H69)]</t>
  </si>
  <si>
    <t>$[sum(I69)]</t>
  </si>
  <si>
    <t>$[sum(C81,D81)]</t>
  </si>
  <si>
    <t>$[sum(C82,D82)]</t>
  </si>
  <si>
    <t>$[sum(C91,D91)]</t>
  </si>
  <si>
    <t>$[sum(E91,F91)]</t>
  </si>
  <si>
    <t>$[sum(E81,F81)]</t>
  </si>
  <si>
    <t>$[sum(H91,I91)]</t>
  </si>
  <si>
    <t>$[sum(H81,I81)]</t>
  </si>
  <si>
    <t>$[sum(H75,I75)]</t>
  </si>
  <si>
    <t>$[sum(H74,I74)]&lt;/jt:for&gt;</t>
  </si>
  <si>
    <t>$[sum(H73,I73)]</t>
  </si>
  <si>
    <t>$[sum(H72,I72)]&lt;/jt:for&gt;</t>
  </si>
  <si>
    <t>$[sum(H70,I70)]</t>
  </si>
  <si>
    <t>$[sum(H69,I69)]&lt;/jt:for&gt;</t>
  </si>
  <si>
    <t>$[sum(H67,I67)]</t>
  </si>
  <si>
    <t>$[sum(H66,I66)]&lt;/jt:for&gt;</t>
  </si>
  <si>
    <t>$[sum(H63,I63)]</t>
  </si>
  <si>
    <t>$[sum(H62,I62)]&lt;/jt:for&gt;</t>
  </si>
  <si>
    <t>$[sum(H77,I77)]&lt;/jt:for&gt;</t>
  </si>
  <si>
    <t>$[sum(C80,C82)]</t>
  </si>
  <si>
    <t>$[sum(D80,D82)]</t>
  </si>
  <si>
    <t>$[sum(C80,D80)]</t>
  </si>
  <si>
    <t>$[sum(F80,F82)]</t>
  </si>
  <si>
    <t>$[sum(E80,F82)]</t>
  </si>
  <si>
    <t>$[sum(E80,F80)]</t>
  </si>
  <si>
    <t>$[sum(H80,I80)]</t>
  </si>
  <si>
    <t>$[sum(C83,C85)]</t>
  </si>
  <si>
    <t>$[sum(D83,D85)]</t>
  </si>
  <si>
    <t>$[sum(F83,F85)]</t>
  </si>
  <si>
    <t>$[sum(D84)]</t>
  </si>
  <si>
    <t>$[sum(F84)]</t>
  </si>
  <si>
    <t>$[sum(H84,I84)]&lt;/jt:for&gt;</t>
  </si>
  <si>
    <t>$[sum(D86)]</t>
  </si>
  <si>
    <t>$[sum(F86)]</t>
  </si>
  <si>
    <t>$[sum(H86,I86)]&lt;/jt:for&gt;</t>
  </si>
  <si>
    <t>$[sum(H87,I87)]</t>
  </si>
  <si>
    <t>$[sum(H90,I90)]</t>
  </si>
  <si>
    <t>$[sum(H93,I93)]</t>
  </si>
  <si>
    <t>$[sum(E93,F93)]</t>
  </si>
  <si>
    <t>$[sum(C93,D93)]</t>
  </si>
  <si>
    <t>$[sum(E82,F82)]</t>
  </si>
  <si>
    <t>&lt;jt:formula text="G15/G11" ifError="0%" /&gt;</t>
  </si>
  <si>
    <t>&lt;jt:formula text="G16/G11" ifError="0.00" /&gt;</t>
  </si>
  <si>
    <t>$[sum(C72)]</t>
  </si>
  <si>
    <t>$[sum(D72)]</t>
  </si>
  <si>
    <t>$[sum(F72)]</t>
  </si>
  <si>
    <t>$[sum(H72)]</t>
  </si>
  <si>
    <t>$[sum(I72)]</t>
  </si>
  <si>
    <t>$[sum(F79,F88)]</t>
  </si>
  <si>
    <t>$[sum(D79,D88)]</t>
  </si>
  <si>
    <t>$[sum(C79,C88)]</t>
  </si>
  <si>
    <t>$[sum(C90,C91)]</t>
  </si>
  <si>
    <t>$[sum(F90,F91)]</t>
  </si>
  <si>
    <t>Million US dollars</t>
  </si>
  <si>
    <t xml:space="preserve">    1.1 General budget support</t>
  </si>
  <si>
    <t>1110</t>
  </si>
  <si>
    <t xml:space="preserve">    1.2 Sector budget support</t>
  </si>
  <si>
    <t>${records.get(key).dac1CodeInfo.name}</t>
  </si>
  <si>
    <t>$[sum(H23,I23)]</t>
  </si>
  <si>
    <t>$[sum(C23,D23)][1,0]</t>
  </si>
  <si>
    <t>$[sum(E23,F23)][1,0]</t>
  </si>
  <si>
    <t>$[sum(H23,I23)][1,0]</t>
  </si>
  <si>
    <t>$[sum(C23,D23)][1,1]</t>
  </si>
  <si>
    <t>$[sum(E23,F23)][1,1]</t>
  </si>
  <si>
    <t>$[sum(H23,I23)][1,1]</t>
  </si>
  <si>
    <t>$[sum(C23,D23)][1,2]</t>
  </si>
  <si>
    <t>$[sum(E23,F23)][1,2]</t>
  </si>
  <si>
    <t>$[sum(H23,I23)][1,2]</t>
  </si>
  <si>
    <t>$[sum(C23,D23)][1,3]</t>
  </si>
  <si>
    <t>$[sum(E23,F23)][1,3]</t>
  </si>
  <si>
    <t>$[sum(H23,I23)][1,3]</t>
  </si>
  <si>
    <t xml:space="preserve">        a) Core support to national NGOs &amp; other private bodies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</si>
  <si>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</si>
  <si>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</si>
  <si>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</si>
  <si>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</si>
  <si>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</si>
  <si>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</si>
  <si>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</si>
  <si>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int'l org.</t>
  </si>
  <si>
    <t>1220</t>
  </si>
  <si>
    <t xml:space="preserve">    2.3 Basket funds/pooled funding</t>
  </si>
  <si>
    <t>1230</t>
  </si>
  <si>
    <t xml:space="preserve">    3.1 Investment projects</t>
  </si>
  <si>
    <t>1310</t>
  </si>
  <si>
    <t xml:space="preserve">        of which: equities</t>
  </si>
  <si>
    <t>1311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</si>
  <si>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</si>
  <si>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</si>
  <si>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</si>
  <si>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</si>
  <si>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</si>
  <si>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</si>
  <si>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$[sum(H33,I33)]</t>
  </si>
  <si>
    <t>$[sum(C33,D33)][2,0]</t>
  </si>
  <si>
    <t>$[sum(E33,F33)][2,0]</t>
  </si>
  <si>
    <t>$[sum(H33,I33)][2,0]</t>
  </si>
  <si>
    <t>$[sum(C33,D33)][2,1]</t>
  </si>
  <si>
    <t>$[sum(E33,F33)][2,1]</t>
  </si>
  <si>
    <t>$[sum(H33,I33)][2,1]</t>
  </si>
  <si>
    <t xml:space="preserve">    4.1 Donor country personnel</t>
  </si>
  <si>
    <t>1410</t>
  </si>
  <si>
    <t xml:space="preserve">    4.2 Other technical assistance</t>
  </si>
  <si>
    <t>1420</t>
  </si>
  <si>
    <t>$[sum(H35,I35)]</t>
  </si>
  <si>
    <t>$[sum(C35,D35)][3,0]</t>
  </si>
  <si>
    <t>$[sum(E35,F35)][3,0]</t>
  </si>
  <si>
    <t>$[sum(H35,I35)][3,0]</t>
  </si>
  <si>
    <t>$[sum(C35,D35)][3,1]</t>
  </si>
  <si>
    <t>$[sum(E35,F35)][3,1]</t>
  </si>
  <si>
    <t>$[sum(H35,I35)][3,1]</t>
  </si>
  <si>
    <t xml:space="preserve">    5.1 Scholarships/training in donor country</t>
  </si>
  <si>
    <t>1510</t>
  </si>
  <si>
    <t xml:space="preserve">    5.2 Imputed student costs</t>
  </si>
  <si>
    <t>1520</t>
  </si>
  <si>
    <t>$[sum(H38,I38)]</t>
  </si>
  <si>
    <t>$[sum(C38,D38)][4,0]</t>
  </si>
  <si>
    <t>$[sum(E38,F38)][4,0]</t>
  </si>
  <si>
    <t>$[sum(H38,I38)][4,0]</t>
  </si>
  <si>
    <t>$[sum(C38,D38)][4,1]</t>
  </si>
  <si>
    <t>$[sum(E38,F38)][4,1]</t>
  </si>
  <si>
    <t>$[sum(H38,I38)][4,1]</t>
  </si>
  <si>
    <t>$[sum(C38,D38)][4,2]</t>
  </si>
  <si>
    <t>$[sum(E38,F38)][4,2]</t>
  </si>
  <si>
    <t>$[sum(H38,I38)][4,2]</t>
  </si>
  <si>
    <t>$[sum(C38,D38)][4,3]</t>
  </si>
  <si>
    <t>$[sum(E38,F38)][4,3]</t>
  </si>
  <si>
    <t>$[sum(H38,I38)][4,3]</t>
  </si>
  <si>
    <t xml:space="preserve">        a) ODA claims (for rescheduling, only capitalised interest)</t>
  </si>
  <si>
    <t>1611</t>
  </si>
  <si>
    <t xml:space="preserve">        b) OOF claims</t>
  </si>
  <si>
    <t>1612</t>
  </si>
  <si>
    <t xml:space="preserve">        c) Officially supported export credit claims</t>
  </si>
  <si>
    <t>1615</t>
  </si>
  <si>
    <t xml:space="preserve">        d) Private claims</t>
  </si>
  <si>
    <t>1613</t>
  </si>
  <si>
    <t xml:space="preserve">    Memo: Grants for debt service reduction</t>
  </si>
  <si>
    <t>1614</t>
  </si>
  <si>
    <t>$[sum(H41,I41)]</t>
  </si>
  <si>
    <t>$[sum(C41,D41)][5,0]</t>
  </si>
  <si>
    <t>$[sum(E41,F41)][5,0]</t>
  </si>
  <si>
    <t>$[sum(H41,I41)][5,0]</t>
  </si>
  <si>
    <t>$[sum(C41,D41)][5,1]</t>
  </si>
  <si>
    <t>$[sum(E41,F41)][5,1]</t>
  </si>
  <si>
    <t>$[sum(H41,I41)][5,1]</t>
  </si>
  <si>
    <t>$[sum(C41,D41)][5,2]</t>
  </si>
  <si>
    <t>$[sum(E41,F41)][5,2]</t>
  </si>
  <si>
    <t>$[sum(H41,I41)][5,2]</t>
  </si>
  <si>
    <t>$[sum(C41,D41)][5,3]</t>
  </si>
  <si>
    <t>$[sum(E41,F41)][5,3]</t>
  </si>
  <si>
    <t>$[sum(H41,I41)][5,3]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</si>
  <si>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</si>
  <si>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</si>
  <si>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</si>
  <si>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</si>
  <si>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</si>
  <si>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</si>
  <si>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</si>
  <si>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</si>
  <si>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</si>
  <si>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</si>
  <si>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</si>
  <si>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</si>
  <si>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</si>
  <si>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$[sum(H46,I46)]</t>
  </si>
  <si>
    <t>$[sum(C46,D46)][6,0]</t>
  </si>
  <si>
    <t>$[sum(E46,F46)][6,0]</t>
  </si>
  <si>
    <t>$[sum(H46,I46)][6,0]</t>
  </si>
  <si>
    <t>$[sum(C46,D46)][6,1]</t>
  </si>
  <si>
    <t>$[sum(E46,F46)][6,1]</t>
  </si>
  <si>
    <t>$[sum(H46,I46)][6,1]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</si>
  <si>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</si>
  <si>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</si>
  <si>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</si>
  <si>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</si>
  <si>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</t>
  </si>
  <si>
    <t>1900</t>
  </si>
  <si>
    <t>10. Other loans repayments</t>
  </si>
  <si>
    <t>1999</t>
  </si>
  <si>
    <t>$[sum(H50,I50)]</t>
  </si>
  <si>
    <t>$[sum(C50,D50)][7,0]</t>
  </si>
  <si>
    <t>$[sum(E50,F50)][7,0]</t>
  </si>
  <si>
    <t>$[sum(H50,I50)][7,0]</t>
  </si>
  <si>
    <t>$[sum(C50,D50)][7,1]</t>
  </si>
  <si>
    <t>$[sum(E50,F50)][7,1]</t>
  </si>
  <si>
    <t>$[sum(H50,I50)][7,1]</t>
  </si>
  <si>
    <t>$[sum(C50,D50)][7,2]</t>
  </si>
  <si>
    <t>$[sum(E50,F50)][7,2]</t>
  </si>
  <si>
    <t>$[sum(H50,I50)][7,2]</t>
  </si>
  <si>
    <t>$[sum(C50,D50)][7,3]</t>
  </si>
  <si>
    <t>$[sum(E50,F50)][7,3]</t>
  </si>
  <si>
    <t>$[sum(H50,I50)][7,3]</t>
  </si>
  <si>
    <t>$[sum(C50,D50)][7,4]</t>
  </si>
  <si>
    <t>$[sum(E50,F50)][7,4]</t>
  </si>
  <si>
    <t>$[sum(H50,I50)][7,4]</t>
  </si>
  <si>
    <t>$[sum(C50,D50)][7,5]</t>
  </si>
  <si>
    <t>$[sum(E50,F50)][7,5]</t>
  </si>
  <si>
    <t>$[sum(H50,I50)][7,5]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</si>
  <si>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</si>
  <si>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</si>
  <si>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</si>
  <si>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</si>
  <si>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</si>
  <si>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</si>
  <si>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</si>
  <si>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</si>
  <si>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</si>
  <si>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</si>
  <si>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</si>
  <si>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</si>
  <si>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$[sum(H53,I53)]</t>
  </si>
  <si>
    <t>$[sum(C53,D53)][8,0]</t>
  </si>
  <si>
    <t>$[sum(E53,F53)][8,0]</t>
  </si>
  <si>
    <t>$[sum(H53,I53)][8,0]</t>
  </si>
  <si>
    <t>$[sum(C53,D53)][8,1]</t>
  </si>
  <si>
    <t>$[sum(E53,F53)][8,1]</t>
  </si>
  <si>
    <t>$[sum(H53,I53)][8,1]</t>
  </si>
  <si>
    <t>$[sum(C53,D53)][8,2]</t>
  </si>
  <si>
    <t>$[sum(E53,F53)][8,2]</t>
  </si>
  <si>
    <t>$[sum(H53,I53)][8,2]</t>
  </si>
  <si>
    <t>$[sum(C53,D53)][8,3]</t>
  </si>
  <si>
    <t>$[sum(E53,F53)][8,3]</t>
  </si>
  <si>
    <t>$[sum(H53,I53)][8,3]</t>
  </si>
  <si>
    <t>$[sum(C53,D53)][8,4]</t>
  </si>
  <si>
    <t>$[sum(E53,F53)][8,4]</t>
  </si>
  <si>
    <t>$[sum(H53,I53)][8,4]</t>
  </si>
  <si>
    <t>$[sum(C53,D53)][8,5]</t>
  </si>
  <si>
    <t>$[sum(E53,F53)][8,5]</t>
  </si>
  <si>
    <t>$[sum(H53,I53)][8,5]</t>
  </si>
  <si>
    <t>$[sum(C53,D53)][8,6]</t>
  </si>
  <si>
    <t>$[sum(E53,F53)][8,6]</t>
  </si>
  <si>
    <t>$[sum(H53,I53)][8,6]</t>
  </si>
  <si>
    <t>$[sum(C53,D53)][8,7]</t>
  </si>
  <si>
    <t>$[sum(E53,F53)][8,7]</t>
  </si>
  <si>
    <t>$[sum(H53,I53)][8,7]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</si>
  <si>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</si>
  <si>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</si>
  <si>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</si>
  <si>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</si>
  <si>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</si>
  <si>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</si>
  <si>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</si>
  <si>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</si>
  <si>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</si>
  <si>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</si>
  <si>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</si>
  <si>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</si>
  <si>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</si>
  <si>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</si>
  <si>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</si>
  <si>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</si>
  <si>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</t>
  </si>
  <si>
    <t>2110</t>
  </si>
  <si>
    <t>$[sum(H56,I56)]</t>
  </si>
  <si>
    <t>$[sum(C56,D56)][9,0]</t>
  </si>
  <si>
    <t>$[sum(E56,F56)][9,0]</t>
  </si>
  <si>
    <t>$[sum(H56,I56)][9,0]</t>
  </si>
  <si>
    <t>$[sum(C56,D56)][9,1]</t>
  </si>
  <si>
    <t>$[sum(E56,F56)][9,1]</t>
  </si>
  <si>
    <t>$[sum(H56,I56)][9,1]</t>
  </si>
  <si>
    <t xml:space="preserve">        - HIPC Initiative</t>
  </si>
  <si>
    <t>2901</t>
  </si>
  <si>
    <t xml:space="preserve">        - IDA Debt Reduction Facility</t>
  </si>
  <si>
    <t>2902</t>
  </si>
  <si>
    <t>1 Support to national private exporters</t>
  </si>
  <si>
    <t>266</t>
  </si>
  <si>
    <t xml:space="preserve">    2.1 With developing countries</t>
  </si>
  <si>
    <t>291</t>
  </si>
  <si>
    <t>$[sum(H62,I62)]</t>
  </si>
  <si>
    <t>$[sum(C62,D62)][10,0]</t>
  </si>
  <si>
    <t>$[sum(E62,F62)][10,0]</t>
  </si>
  <si>
    <t>$[sum(H62,I62)][10,0]</t>
  </si>
  <si>
    <t>$[sum(C62,D62)][10,1]</t>
  </si>
  <si>
    <t>$[sum(E62,F62)][10,1]</t>
  </si>
  <si>
    <t>$[sum(H62,I62)][10,1]</t>
  </si>
  <si>
    <t>$[sum(C62,D62)][10,2]</t>
  </si>
  <si>
    <t>$[sum(E62,F62)][10,2]</t>
  </si>
  <si>
    <t>$[sum(H62,I62)][10,2]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</si>
  <si>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</si>
  <si>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</si>
  <si>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</si>
  <si>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</si>
  <si>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</si>
  <si>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</si>
  <si>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</si>
  <si>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</si>
  <si>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 xml:space="preserve">    3.1 Non-concessional rescheduling</t>
  </si>
  <si>
    <t>301</t>
  </si>
  <si>
    <t>$[sum(H66,I66)]</t>
  </si>
  <si>
    <t>$[sum(C66,D66)][11,0]</t>
  </si>
  <si>
    <t>$[sum(E66,F66)][11,0]</t>
  </si>
  <si>
    <t>$[sum(H66,I66)][11,0]</t>
  </si>
  <si>
    <t>$[sum(C66,D66)][11,1]</t>
  </si>
  <si>
    <t>$[sum(E66,F66)][11,1]</t>
  </si>
  <si>
    <t>$[sum(H66,I66)][11,1]</t>
  </si>
  <si>
    <t>$[sum(C66,D66)][11,2]</t>
  </si>
  <si>
    <t>$[sum(E66,F66)][11,2]</t>
  </si>
  <si>
    <t>$[sum(H66,I66)][11,2]</t>
  </si>
  <si>
    <t xml:space="preserve">        a) OOF claims (capitalised interest)</t>
  </si>
  <si>
    <t>302</t>
  </si>
  <si>
    <t xml:space="preserve">        b) Officially supported export credit claims</t>
  </si>
  <si>
    <t>304</t>
  </si>
  <si>
    <t xml:space="preserve">        c) Private sector claims</t>
  </si>
  <si>
    <t>310</t>
  </si>
  <si>
    <t xml:space="preserve">    3.2 OOF component of debt service reduction</t>
  </si>
  <si>
    <t>303</t>
  </si>
  <si>
    <t>$[sum(H69,I69)]</t>
  </si>
  <si>
    <t>$[sum(C69,D69)][12,0]</t>
  </si>
  <si>
    <t>$[sum(E69,F69)][12,0]</t>
  </si>
  <si>
    <t>$[sum(H69,I69)][12,0]</t>
  </si>
  <si>
    <t>$[sum(C69,D69)][12,1]</t>
  </si>
  <si>
    <t>$[sum(E69,F69)][12,1]</t>
  </si>
  <si>
    <t>$[sum(H69,I69)][12,1]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</si>
  <si>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</si>
  <si>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</si>
  <si>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</si>
  <si>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</si>
  <si>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(OOF claims, principal)</t>
  </si>
  <si>
    <t>102</t>
  </si>
  <si>
    <t>$[sum(H72,I72)]</t>
  </si>
  <si>
    <t>$[sum(C72,D72)][13,0]</t>
  </si>
  <si>
    <t>$[sum(E72,F72)][13,0]</t>
  </si>
  <si>
    <t>$[sum(H72,I72)][13,0]</t>
  </si>
  <si>
    <t>$[sum(C72,D72)][13,1]</t>
  </si>
  <si>
    <t>$[sum(E72,F72)][13,1]</t>
  </si>
  <si>
    <t>$[sum(H72,I72)][13,1]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</si>
  <si>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</si>
  <si>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</si>
  <si>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</si>
  <si>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</si>
  <si>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</si>
  <si>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</t>
  </si>
  <si>
    <t>$[sum(H74,I74)]</t>
  </si>
  <si>
    <t>$[sum(C74,D74)][14,0]</t>
  </si>
  <si>
    <t>$[sum(E74,F74)][14,0]</t>
  </si>
  <si>
    <t>$[sum(H74,I74)][14,0]</t>
  </si>
  <si>
    <t>$[sum(C74,D74)][14,1]</t>
  </si>
  <si>
    <t>$[sum(E74,F74)][14,1]</t>
  </si>
  <si>
    <t>$[sum(H74,I74)][14,1]</t>
  </si>
  <si>
    <t xml:space="preserve">        - Bilateral</t>
  </si>
  <si>
    <t>800</t>
  </si>
  <si>
    <t xml:space="preserve">        - Multilateral</t>
  </si>
  <si>
    <t>805</t>
  </si>
  <si>
    <t xml:space="preserve">    - Offsetting entry for forgiven interest (OOF claims, interest)</t>
  </si>
  <si>
    <t>786</t>
  </si>
  <si>
    <t>$[sum(H77,I77)]</t>
  </si>
  <si>
    <t>$[sum(C77,D77)][15,0]</t>
  </si>
  <si>
    <t>$[sum(E77,F77)][15,0]</t>
  </si>
  <si>
    <t>$[sum(H77,I77)][15,0]</t>
  </si>
  <si>
    <t>$[sum(C77,D77)][15,1]</t>
  </si>
  <si>
    <t>$[sum(E77,F77)][15,1]</t>
  </si>
  <si>
    <t>$[sum(H77,I77)][15,1]</t>
  </si>
  <si>
    <t>$[sum(C77,D77)][15,2]</t>
  </si>
  <si>
    <t>$[sum(E77,F77)][15,2]</t>
  </si>
  <si>
    <t>$[sum(H77,I77)][15,2]</t>
  </si>
  <si>
    <t>III.A. Official direct export credits</t>
  </si>
  <si>
    <t>3100</t>
  </si>
  <si>
    <t>III.B. Officialy guaranteed or insured export credits</t>
  </si>
  <si>
    <t>3200</t>
  </si>
  <si>
    <t>III.C. Offsetting entry for dept relief (export credits claims, principal)</t>
  </si>
  <si>
    <t>3102</t>
  </si>
  <si>
    <t>1. Private Foreign Direct investment</t>
  </si>
  <si>
    <t>340</t>
  </si>
  <si>
    <t xml:space="preserve">    of which: New capital outflows</t>
  </si>
  <si>
    <t>345</t>
  </si>
  <si>
    <t>$[sum(H84,I84)]</t>
  </si>
  <si>
    <t>$[sum(C84,D84)][16,0]</t>
  </si>
  <si>
    <t>$[sum(E84,F84)][16,0]</t>
  </si>
  <si>
    <t>$[sum(H84,I84)][16,0]</t>
  </si>
  <si>
    <t>$[sum(C84,D84)][16,1]</t>
  </si>
  <si>
    <t>$[sum(E84,F84)][16,1]</t>
  </si>
  <si>
    <t>$[sum(H84,I84)][16,1]</t>
  </si>
  <si>
    <t xml:space="preserve">        a) Bonds</t>
  </si>
  <si>
    <t>751</t>
  </si>
  <si>
    <t xml:space="preserve">        b) Other bank</t>
  </si>
  <si>
    <t>753</t>
  </si>
  <si>
    <t>$[sum(H86,I86)]</t>
  </si>
  <si>
    <t>$[sum(C86,D86)][17,0]</t>
  </si>
  <si>
    <t>$[sum(E86,F86)][17,0]</t>
  </si>
  <si>
    <t>$[sum(H86,I86)][17,0]</t>
  </si>
  <si>
    <t>$[sum(C86,D86)][17,1]</t>
  </si>
  <si>
    <t>$[sum(E86,F86)][17,1]</t>
  </si>
  <si>
    <t>$[sum(H86,I86)][17,1]</t>
  </si>
  <si>
    <t>388</t>
  </si>
  <si>
    <t xml:space="preserve">        b) Other securities (incl. equities)</t>
  </si>
  <si>
    <t>389</t>
  </si>
  <si>
    <t xml:space="preserve">    3. Offsetting entry for debt relief (private claims, principal)</t>
  </si>
  <si>
    <t>103</t>
  </si>
  <si>
    <t>IV.B. Multilateral Private Flows</t>
  </si>
  <si>
    <t>359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</si>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</sst>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_(* #,##0.00_);_(* \(#,##0.00\);_(* &quot;-&quot;??_);_(@_)"/>
    <numFmt numFmtId="166" formatCode="#,##0.000000%"/>
    <numFmt numFmtId="167" formatCode="#,##0.000"/>
  </numFmts>
  <fonts count="18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3" rgb="EEECE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0" fillId="0" borderId="0"/>
  </cellStyleXfs>
  <cellXfs count="543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4" fontId="15" fillId="3" borderId="11" xfId="0" applyNumberFormat="1" applyFont="1" applyFill="1" applyBorder="1" applyAlignment="1" applyProtection="1">
      <alignment horizontal="right"/>
      <protection locked="0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66" fontId="15" fillId="3" borderId="11" xfId="0" applyNumberFormat="1" applyFont="1" applyFill="1" applyBorder="1" applyAlignment="1" applyProtection="1">
      <alignment horizontal="right"/>
      <protection locked="0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167" fontId="15" fillId="3" borderId="11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14" xfId="0" applyNumberFormat="1" applyFont="1" applyFill="1" applyBorder="1" applyAlignment="1" applyProtection="1">
      <alignment horizontal="center"/>
      <protection locked="0"/>
    </xf>
    <xf numFmtId="0" fontId="6" fillId="2" borderId="15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1" zoomScaleNormal="100" workbookViewId="0">
      <selection activeCell="A80" sqref="A80"/>
    </sheetView>
  </sheetViews>
  <sheetFormatPr defaultRowHeight="14.4" x14ac:dyDescent="0.3"/>
  <cols>
    <col min="1" max="1" customWidth="true" style="1" width="47.88671875" collapsed="true"/>
    <col min="2" max="2" customWidth="true" style="1" width="9.0" collapsed="true"/>
    <col min="3" max="10" customWidth="true" style="1" width="13.44140625" collapsed="true"/>
    <col min="11" max="16384" style="1" width="8.88671875" collapsed="true"/>
  </cols>
  <sheetData>
    <row r="1" spans="1:10" ht="11.4" customHeight="1" x14ac:dyDescent="0.3"/>
    <row r="2" spans="1:10" ht="14.4" customHeight="1" x14ac:dyDescent="0.3">
      <c r="A2" s="52" t="s">
        <v>20</v>
      </c>
      <c r="B2" s="53"/>
      <c r="C2" s="53"/>
      <c r="D2" s="53"/>
      <c r="E2" s="53"/>
      <c r="F2" s="53"/>
      <c r="G2" s="54"/>
      <c r="H2" s="55" t="s">
        <v>21</v>
      </c>
      <c r="I2" s="56"/>
      <c r="J2" s="36" t="s">
        <v>372</v>
      </c>
    </row>
    <row r="3" spans="1:10" ht="19.2" customHeight="1" x14ac:dyDescent="0.3">
      <c r="A3" s="57" t="s">
        <v>22</v>
      </c>
      <c r="B3" s="58"/>
      <c r="C3" s="58"/>
      <c r="D3" s="58"/>
      <c r="E3" s="58"/>
      <c r="F3" s="58"/>
      <c r="G3" s="59"/>
      <c r="H3" s="63" t="s">
        <v>23</v>
      </c>
      <c r="I3" s="64"/>
      <c r="J3" s="35" t="n">
        <v>2015.0</v>
      </c>
    </row>
    <row r="4" spans="1:10" ht="19.2" customHeight="1" x14ac:dyDescent="0.3">
      <c r="A4" s="60"/>
      <c r="B4" s="61"/>
      <c r="C4" s="61"/>
      <c r="D4" s="61"/>
      <c r="E4" s="61"/>
      <c r="F4" s="61"/>
      <c r="G4" s="62"/>
      <c r="H4" s="65" t="s">
        <v>24</v>
      </c>
      <c r="I4" s="66"/>
      <c r="J4" s="31" t="n">
        <v>42795.64512731481</v>
      </c>
    </row>
    <row r="5" spans="1:10" ht="14.4" customHeight="1" x14ac:dyDescent="0.3">
      <c r="A5" s="38" t="s">
        <v>680</v>
      </c>
      <c r="B5" s="40" t="s">
        <v>0</v>
      </c>
      <c r="C5" s="42" t="s">
        <v>25</v>
      </c>
      <c r="D5" s="43"/>
      <c r="E5" s="43"/>
      <c r="F5" s="43"/>
      <c r="G5" s="44"/>
      <c r="H5" s="42" t="s">
        <v>26</v>
      </c>
      <c r="I5" s="43"/>
      <c r="J5" s="44"/>
    </row>
    <row r="6" spans="1:10" x14ac:dyDescent="0.3">
      <c r="A6" s="39"/>
      <c r="B6" s="41"/>
      <c r="C6" s="32" t="s">
        <v>27</v>
      </c>
      <c r="D6" s="32" t="s">
        <v>28</v>
      </c>
      <c r="E6" s="32" t="s">
        <v>9</v>
      </c>
      <c r="F6" s="32" t="s">
        <v>29</v>
      </c>
      <c r="G6" s="32" t="s">
        <v>30</v>
      </c>
      <c r="H6" s="32" t="s">
        <v>31</v>
      </c>
      <c r="I6" s="33" t="s">
        <v>32</v>
      </c>
      <c r="J6" s="32" t="s">
        <v>33</v>
      </c>
    </row>
    <row r="7" spans="1:10" ht="14.4" customHeight="1" x14ac:dyDescent="0.3">
      <c r="A7" s="39"/>
      <c r="B7" s="41"/>
      <c r="C7" s="45" t="s">
        <v>34</v>
      </c>
      <c r="D7" s="46"/>
      <c r="E7" s="47"/>
      <c r="F7" s="48" t="s">
        <v>35</v>
      </c>
      <c r="G7" s="50" t="s">
        <v>36</v>
      </c>
      <c r="H7" s="48" t="s">
        <v>37</v>
      </c>
      <c r="I7" s="48" t="s">
        <v>38</v>
      </c>
      <c r="J7" s="50" t="s">
        <v>39</v>
      </c>
    </row>
    <row r="8" spans="1:10" ht="14.4" customHeight="1" x14ac:dyDescent="0.3">
      <c r="A8" s="39"/>
      <c r="B8" s="41"/>
      <c r="C8" s="48" t="s">
        <v>40</v>
      </c>
      <c r="D8" s="48" t="s">
        <v>38</v>
      </c>
      <c r="E8" s="50" t="s">
        <v>41</v>
      </c>
      <c r="F8" s="49"/>
      <c r="G8" s="51"/>
      <c r="H8" s="49"/>
      <c r="I8" s="49"/>
      <c r="J8" s="51"/>
    </row>
    <row r="9" spans="1:10" x14ac:dyDescent="0.3">
      <c r="A9" s="39"/>
      <c r="B9" s="41"/>
      <c r="C9" s="49"/>
      <c r="D9" s="49"/>
      <c r="E9" s="51"/>
      <c r="F9" s="34" t="s">
        <v>42</v>
      </c>
      <c r="G9" s="51"/>
      <c r="H9" s="49"/>
      <c r="I9" s="49"/>
      <c r="J9" s="51"/>
    </row>
    <row r="10" spans="1:10" x14ac:dyDescent="0.3">
      <c r="A10" s="21" t="s">
        <v>373</v>
      </c>
      <c r="B10" s="22"/>
      <c r="C10" s="23" t="s">
        <v>2</v>
      </c>
      <c r="D10" s="23" t="s">
        <v>2</v>
      </c>
      <c r="E10" s="23" t="s">
        <v>2</v>
      </c>
      <c r="F10" s="23" t="s">
        <v>2</v>
      </c>
      <c r="G10" s="23" t="s">
        <v>2</v>
      </c>
      <c r="H10" s="23" t="s">
        <v>2</v>
      </c>
      <c r="I10" s="23" t="s">
        <v>2</v>
      </c>
      <c r="J10" s="23" t="s">
        <v>2</v>
      </c>
    </row>
    <row r="11" spans="1:10" x14ac:dyDescent="0.3">
      <c r="A11" s="24" t="s">
        <v>374</v>
      </c>
      <c r="B11" s="25" t="s">
        <v>375</v>
      </c>
      <c r="C11" s="26" t="s">
        <v>2</v>
      </c>
      <c r="D11" s="26" t="s">
        <v>2</v>
      </c>
      <c r="E11" s="27" t="s">
        <v>2</v>
      </c>
      <c r="F11" s="26" t="s">
        <v>2</v>
      </c>
      <c r="G11" s="20" t="n">
        <v>83857.49001</v>
      </c>
      <c r="H11" s="26" t="s">
        <v>2</v>
      </c>
      <c r="I11" s="26" t="s">
        <v>2</v>
      </c>
      <c r="J11" s="28" t="s">
        <v>2</v>
      </c>
    </row>
    <row r="12" spans="1:10" x14ac:dyDescent="0.3">
      <c r="A12" s="24" t="s">
        <v>377</v>
      </c>
      <c r="B12" s="25" t="s">
        <v>378</v>
      </c>
      <c r="C12" s="26" t="s">
        <v>2</v>
      </c>
      <c r="D12" s="26" t="s">
        <v>2</v>
      </c>
      <c r="E12" s="27" t="s">
        <v>2</v>
      </c>
      <c r="F12" s="26" t="s">
        <v>2</v>
      </c>
      <c r="G12" s="30" t="s">
        <f>IF(ISERROR(G16/G11), "0.00", G16/G11)</f>
      </c>
      <c r="H12" s="26" t="s">
        <v>2</v>
      </c>
      <c r="I12" s="26" t="s">
        <v>2</v>
      </c>
      <c r="J12" s="28" t="s">
        <v>2</v>
      </c>
    </row>
    <row r="13" spans="1:10" x14ac:dyDescent="0.3">
      <c r="A13" s="24" t="s">
        <v>379</v>
      </c>
      <c r="B13" s="25" t="s">
        <v>380</v>
      </c>
      <c r="C13" s="26" t="s">
        <v>2</v>
      </c>
      <c r="D13" s="26" t="s">
        <v>2</v>
      </c>
      <c r="E13" s="27" t="s">
        <v>2</v>
      </c>
      <c r="F13" s="26" t="s">
        <v>2</v>
      </c>
      <c r="G13" s="30" t="s">
        <f>IF(ISERROR(G15/G11), "0%", G15/G11)</f>
      </c>
      <c r="H13" s="26" t="s">
        <v>2</v>
      </c>
      <c r="I13" s="26" t="s">
        <v>2</v>
      </c>
      <c r="J13" s="28" t="s">
        <v>2</v>
      </c>
    </row>
    <row r="14" spans="1:10" x14ac:dyDescent="0.3">
      <c r="A14" s="24" t="s">
        <v>381</v>
      </c>
      <c r="B14" s="25" t="s">
        <v>382</v>
      </c>
      <c r="C14" s="26" t="s">
        <v>2</v>
      </c>
      <c r="D14" s="26" t="s">
        <v>2</v>
      </c>
      <c r="E14" s="27" t="s">
        <v>2</v>
      </c>
      <c r="F14" s="26" t="s">
        <v>2</v>
      </c>
      <c r="G14" s="37" t="n">
        <v>5.426252</v>
      </c>
      <c r="H14" s="26" t="s">
        <v>2</v>
      </c>
      <c r="I14" s="26" t="s">
        <v>2</v>
      </c>
      <c r="J14" s="28" t="s">
        <v>2</v>
      </c>
    </row>
    <row r="15" spans="1:10" x14ac:dyDescent="0.3">
      <c r="A15" s="11" t="s">
        <v>3</v>
      </c>
      <c r="B15" s="2" t="s">
        <v>4</v>
      </c>
      <c r="C15" s="3" t="s">
        <f>sum(C16,C82,C108,C112,C126)</f>
      </c>
      <c r="D15" s="3" t="s">
        <f>sum(D16,D82,D108,D112,D126)</f>
      </c>
      <c r="E15" s="3" t="s">
        <f>sum(C15,D15)</f>
      </c>
      <c r="F15" s="3" t="s">
        <f>sum(F16,F82,F108,F112,F126)</f>
      </c>
      <c r="G15" s="3" t="s">
        <f>sum(E15,F15)</f>
      </c>
      <c r="H15" s="68" t="s">
        <v>2</v>
      </c>
      <c r="I15" s="70" t="s">
        <v>2</v>
      </c>
      <c r="J15" s="72" t="s">
        <v>2</v>
      </c>
    </row>
    <row r="16" spans="1:10" x14ac:dyDescent="0.3">
      <c r="A16" s="11" t="s">
        <v>5</v>
      </c>
      <c r="B16" s="2" t="s">
        <v>6</v>
      </c>
      <c r="C16" s="3" t="s">
        <f>sum(C17,C68)</f>
      </c>
      <c r="D16" s="3" t="s">
        <f>sum(D17,D68)</f>
      </c>
      <c r="E16" s="3" t="s">
        <f>sum(C16,D16)</f>
      </c>
      <c r="F16" s="3" t="s">
        <f>sum(F17,F68)</f>
      </c>
      <c r="G16" s="3" t="s">
        <f>sum(E16,F16)</f>
      </c>
      <c r="H16" s="3" t="s">
        <f>sum(H17,H68)</f>
      </c>
      <c r="I16" s="3" t="s">
        <f>sum(I17,I68)</f>
      </c>
      <c r="J16" s="3" t="s">
        <f>sum(H16,I16)</f>
      </c>
    </row>
    <row r="17" spans="1:10" ht="24.6" x14ac:dyDescent="0.3">
      <c r="A17" s="12" t="s">
        <v>179</v>
      </c>
      <c r="B17" s="13" t="s">
        <v>7</v>
      </c>
      <c r="C17" s="4" t="s">
        <f>sum(C18,C21,C29,C35,C38,C41,C55,C56,C59,C60)</f>
      </c>
      <c r="D17" s="4" t="s">
        <f>sum(D18,D21,D29,D35,D38,D41,D55,D56,D59,D60)</f>
      </c>
      <c r="E17" s="5" t="s">
        <f>sum(C17,D17)</f>
      </c>
      <c r="F17" s="4" t="s">
        <f>sum(F18,F21,F29,F35,F38,F41,F55,F56,F59,F60)</f>
      </c>
      <c r="G17" s="5" t="s">
        <f>sum(E17,F17)</f>
      </c>
      <c r="H17" s="4" t="s">
        <f>sum(H18,H21,H29,H35,H38,H41,H55,H56,H59,H60)</f>
      </c>
      <c r="I17" s="4" t="s">
        <f>sum(I18,I21,I29,I35,I38,I41,I55,I56,I59,I60)</f>
      </c>
      <c r="J17" s="5" t="s">
        <f>sum(H17,I17)</f>
      </c>
    </row>
    <row r="18" spans="1:10" x14ac:dyDescent="0.3">
      <c r="A18" s="17" t="s">
        <v>180</v>
      </c>
      <c r="B18" s="13" t="s">
        <v>8</v>
      </c>
      <c r="C18" s="6" t="s">
        <f>sum(C19,C20)</f>
      </c>
      <c r="D18" s="6" t="s">
        <f>sum(D19,D20)</f>
      </c>
      <c r="E18" s="7" t="s">
        <f>sum(C18,D18)</f>
      </c>
      <c r="F18" s="6" t="s">
        <f>sum(F19,F20)</f>
      </c>
      <c r="G18" s="7" t="s">
        <f>sum(E18,F18)</f>
      </c>
      <c r="H18" s="6" t="s">
        <f>sum(H19,H20)</f>
      </c>
      <c r="I18" s="6" t="s">
        <f>sum(I19,I20)</f>
      </c>
      <c r="J18" s="7" t="s">
        <f>sum(H18,I18)</f>
      </c>
    </row>
    <row r="19" spans="1:10" x14ac:dyDescent="0.3">
      <c r="A19" s="18" t="s">
        <v>681</v>
      </c>
      <c r="B19" s="14" t="s">
        <v>682</v>
      </c>
      <c r="C19" s="8" t="n">
        <v>0.0</v>
      </c>
      <c r="D19" s="8" t="n">
        <v>0.0</v>
      </c>
      <c r="E19" s="9" t="s">
        <f>sum(C19,D19)</f>
      </c>
      <c r="F19" s="8" t="n">
        <v>0.0</v>
      </c>
      <c r="G19" s="10" t="s">
        <f>sum(E19,F19)</f>
      </c>
      <c r="H19" s="8" t="n">
        <v>0.0</v>
      </c>
      <c r="I19" s="8" t="n">
        <v>0.0</v>
      </c>
      <c r="J19" s="9" t="s">
        <f>sum(H19,I19)</f>
      </c>
    </row>
    <row r="20" spans="1:10" x14ac:dyDescent="0.3">
      <c r="A20" s="18" t="s">
        <v>683</v>
      </c>
      <c r="B20" s="14" t="s">
        <v>9</v>
      </c>
      <c r="C20" s="8" t="n">
        <v>0.0</v>
      </c>
      <c r="D20" s="8" t="n">
        <v>0.0</v>
      </c>
      <c r="E20" s="9" t="s">
        <f>sum(C20,D20)</f>
      </c>
      <c r="F20" s="8" t="n">
        <v>0.0</v>
      </c>
      <c r="G20" s="10" t="s">
        <f>sum(E20,F20)</f>
      </c>
      <c r="H20" s="8" t="n">
        <v>0.0</v>
      </c>
      <c r="I20" s="8" t="n">
        <v>0.0</v>
      </c>
      <c r="J20" s="9" t="s">
        <f>sum(H20,I20)</f>
      </c>
    </row>
    <row r="21" spans="1:10" x14ac:dyDescent="0.3">
      <c r="A21" s="17" t="s">
        <v>181</v>
      </c>
      <c r="B21" s="13" t="s">
        <v>10</v>
      </c>
      <c r="C21" s="6" t="s">
        <f>sum(C22,C27,C28)</f>
      </c>
      <c r="D21" s="6" t="s">
        <f>sum(D22,D27,D28)</f>
      </c>
      <c r="E21" s="7" t="s">
        <f>sum(C21,D21)</f>
      </c>
      <c r="F21" s="6" t="s">
        <f>sum(F22,F27,F28)</f>
      </c>
      <c r="G21" s="7" t="s">
        <f>sum(E21,F21)</f>
      </c>
      <c r="H21" s="6" t="s">
        <f>sum(H22,H27,H28)</f>
      </c>
      <c r="I21" s="6" t="s">
        <f>sum(I22,I27,I28)</f>
      </c>
      <c r="J21" s="7" t="s">
        <f>sum(H21,I21)</f>
      </c>
    </row>
    <row r="22" spans="1:10" x14ac:dyDescent="0.3">
      <c r="A22" s="18" t="s">
        <v>182</v>
      </c>
      <c r="B22" s="14" t="s">
        <v>11</v>
      </c>
      <c r="C22" s="8" t="s">
        <f>sum(C23:C26)</f>
      </c>
      <c r="D22" s="8" t="s">
        <f>sum(D23:D26)</f>
      </c>
      <c r="E22" s="9" t="s">
        <f>sum(C22,D22)</f>
      </c>
      <c r="F22" s="8" t="s">
        <f>sum(F23:F26)</f>
      </c>
      <c r="G22" s="10" t="s">
        <f>sum(E22,F22)</f>
      </c>
      <c r="H22" s="8" t="s">
        <f>sum(H23:H26)</f>
      </c>
      <c r="I22" s="8" t="s">
        <f>sum(I23:I26)</f>
      </c>
      <c r="J22" s="9" t="s">
        <f>sum(H22,I22)</f>
      </c>
    </row>
    <row r="23" spans="1:10" x14ac:dyDescent="0.3">
      <c r="A23" s="18" t="s">
        <v>698</v>
      </c>
      <c r="B23" s="14" t="s">
        <v>699</v>
      </c>
      <c r="C23" s="8" t="n">
        <v>0.0</v>
      </c>
      <c r="D23" s="74" t="s">
        <v>2</v>
      </c>
      <c r="E23" s="9" t="s">
        <f>sum(C23,D23)</f>
      </c>
      <c r="F23" s="76" t="s">
        <v>2</v>
      </c>
      <c r="G23" s="10" t="s">
        <f>sum(E23,F23)</f>
      </c>
      <c r="H23" s="8" t="n">
        <v>0.0</v>
      </c>
      <c r="I23" s="78" t="s">
        <v>2</v>
      </c>
      <c r="J23" s="9" t="s">
        <f>sum(H23,I23)</f>
      </c>
    </row>
    <row r="24" spans="1:10" x14ac:dyDescent="0.3" ht="14.4" customHeight="true">
      <c r="A24" s="18" t="s">
        <v>700</v>
      </c>
      <c r="B24" s="14" t="s">
        <v>701</v>
      </c>
      <c r="C24" s="8" t="n">
        <v>0.03772</v>
      </c>
      <c r="D24" s="80" t="s">
        <v>2</v>
      </c>
      <c r="E24" s="9" t="s">
        <f>sum(C24,D24)</f>
      </c>
      <c r="F24" s="82" t="s">
        <v>2</v>
      </c>
      <c r="G24" s="10" t="s">
        <f>sum(E24,F24)</f>
      </c>
      <c r="H24" s="8" t="n">
        <v>0.03772</v>
      </c>
      <c r="I24" s="84" t="s">
        <v>2</v>
      </c>
      <c r="J24" s="9" t="s">
        <f>sum(H24,I24)</f>
      </c>
    </row>
    <row r="25" spans="1:10" x14ac:dyDescent="0.3" ht="14.4" customHeight="true">
      <c r="A25" s="18" t="s">
        <v>702</v>
      </c>
      <c r="B25" s="14" t="s">
        <v>703</v>
      </c>
      <c r="C25" s="8" t="n">
        <v>0.0</v>
      </c>
      <c r="D25" s="8" t="n">
        <v>0.0</v>
      </c>
      <c r="E25" s="9" t="s">
        <f>sum(C25,D25)</f>
      </c>
      <c r="F25" s="8" t="n">
        <v>0.0</v>
      </c>
      <c r="G25" s="10" t="s">
        <f>sum(E25,F25)</f>
      </c>
      <c r="H25" s="8" t="n">
        <v>0.0</v>
      </c>
      <c r="I25" s="8" t="n">
        <v>0.0</v>
      </c>
      <c r="J25" s="9" t="s">
        <f>sum(H25,I25)</f>
      </c>
    </row>
    <row r="26" spans="1:10" x14ac:dyDescent="0.3" ht="14.4" customHeight="true">
      <c r="A26" s="18" t="s">
        <v>704</v>
      </c>
      <c r="B26" s="14" t="s">
        <v>705</v>
      </c>
      <c r="C26" s="8" t="n">
        <v>0.04659</v>
      </c>
      <c r="D26" s="8" t="n">
        <v>0.0</v>
      </c>
      <c r="E26" s="9" t="s">
        <f>sum(C26,D26)</f>
      </c>
      <c r="F26" s="8" t="n">
        <v>0.0</v>
      </c>
      <c r="G26" s="10" t="s">
        <f>sum(E26,F26)</f>
      </c>
      <c r="H26" s="8" t="n">
        <v>0.04659</v>
      </c>
      <c r="I26" s="8" t="n">
        <v>0.0</v>
      </c>
      <c r="J26" s="9" t="s">
        <f>sum(H26,I26)</f>
      </c>
    </row>
    <row r="27" spans="1:10" x14ac:dyDescent="0.3" ht="14.4" customHeight="true">
      <c r="A27" s="18" t="s">
        <v>706</v>
      </c>
      <c r="B27" s="14" t="s">
        <v>707</v>
      </c>
      <c r="C27" s="8" t="n">
        <v>1.939</v>
      </c>
      <c r="D27" s="8" t="n">
        <v>0.0</v>
      </c>
      <c r="E27" s="9" t="s">
        <f>sum(C27,D27)</f>
      </c>
      <c r="F27" s="8" t="n">
        <v>0.0</v>
      </c>
      <c r="G27" s="10" t="s">
        <f>sum(E27,F27)</f>
      </c>
      <c r="H27" s="8" t="n">
        <v>1.939</v>
      </c>
      <c r="I27" s="8" t="n">
        <v>0.0</v>
      </c>
      <c r="J27" s="9" t="s">
        <f>sum(H27,I27)</f>
      </c>
    </row>
    <row r="28" spans="1:10" x14ac:dyDescent="0.3" ht="14.4" customHeight="true">
      <c r="A28" s="18" t="s">
        <v>708</v>
      </c>
      <c r="B28" s="14" t="s">
        <v>709</v>
      </c>
      <c r="C28" s="8" t="n">
        <v>0.40932</v>
      </c>
      <c r="D28" s="8" t="n">
        <v>0.0</v>
      </c>
      <c r="E28" s="9" t="s">
        <f>sum(C28,D28)</f>
      </c>
      <c r="F28" s="8" t="n">
        <v>0.0</v>
      </c>
      <c r="G28" s="10" t="s">
        <f>sum(E28,F28)</f>
      </c>
      <c r="H28" s="8" t="n">
        <v>0.40932</v>
      </c>
      <c r="I28" s="8" t="n">
        <v>0.0</v>
      </c>
      <c r="J28" s="9" t="s">
        <f>sum(H28,I28)</f>
      </c>
    </row>
    <row r="29" spans="1:10" x14ac:dyDescent="0.3" ht="14.4" customHeight="true">
      <c r="A29" s="17" t="s">
        <v>183</v>
      </c>
      <c r="B29" s="13" t="s">
        <v>12</v>
      </c>
      <c r="C29" s="6" t="s">
        <f>sum(C30,C32)</f>
      </c>
      <c r="D29" s="6" t="s">
        <f>sum(D30,D32)</f>
      </c>
      <c r="E29" s="7" t="s">
        <f>sum(C29,D29)</f>
      </c>
      <c r="F29" s="6" t="s">
        <f>sum(F30,F32)</f>
      </c>
      <c r="G29" s="7" t="s">
        <f>sum(E29,F29)</f>
      </c>
      <c r="H29" s="6" t="s">
        <f>sum(H30,H32)</f>
      </c>
      <c r="I29" s="6" t="s">
        <f>sum(I30,I32)</f>
      </c>
      <c r="J29" s="7" t="s">
        <f>sum(H29,I29)</f>
      </c>
    </row>
    <row r="30" spans="1:10" x14ac:dyDescent="0.3" ht="14.4" customHeight="true">
      <c r="A30" s="18" t="s">
        <v>710</v>
      </c>
      <c r="B30" s="14" t="s">
        <v>711</v>
      </c>
      <c r="C30" s="8" t="n">
        <v>0.0</v>
      </c>
      <c r="D30" s="8" t="n">
        <v>0.0</v>
      </c>
      <c r="E30" s="9" t="s">
        <f>sum(C30,D30)</f>
      </c>
      <c r="F30" s="8" t="n">
        <v>0.0</v>
      </c>
      <c r="G30" s="10" t="s">
        <f>sum(E30,F30)</f>
      </c>
      <c r="H30" s="8" t="n">
        <v>0.0</v>
      </c>
      <c r="I30" s="8" t="n">
        <v>0.0</v>
      </c>
      <c r="J30" s="9" t="s">
        <f>sum(H30,I30)</f>
      </c>
    </row>
    <row r="31" spans="1:10" x14ac:dyDescent="0.3" ht="14.4" customHeight="true">
      <c r="A31" s="18" t="s">
        <v>712</v>
      </c>
      <c r="B31" s="14" t="s">
        <v>713</v>
      </c>
      <c r="C31" s="86" t="s">
        <v>2</v>
      </c>
      <c r="D31" s="8" t="n">
        <v>0.0</v>
      </c>
      <c r="E31" s="9" t="s">
        <f>sum(C31,D31)</f>
      </c>
      <c r="F31" s="8" t="n">
        <v>0.0</v>
      </c>
      <c r="G31" s="10" t="s">
        <f>sum(E31,F31)</f>
      </c>
      <c r="H31" s="88" t="s">
        <v>2</v>
      </c>
      <c r="I31" s="8" t="n">
        <v>0.0</v>
      </c>
      <c r="J31" s="9" t="s">
        <f>sum(H31,I31)</f>
      </c>
    </row>
    <row r="32" spans="1:10" x14ac:dyDescent="0.3" ht="14.4" customHeight="true">
      <c r="A32" s="18" t="s">
        <v>714</v>
      </c>
      <c r="B32" s="14" t="s">
        <v>715</v>
      </c>
      <c r="C32" s="8" t="n">
        <v>6.98503</v>
      </c>
      <c r="D32" s="8" t="n">
        <v>0.0</v>
      </c>
      <c r="E32" s="9" t="s">
        <f>sum(C32,D32)</f>
      </c>
      <c r="F32" s="8" t="n">
        <v>0.0</v>
      </c>
      <c r="G32" s="10" t="s">
        <f>sum(E32,F32)</f>
      </c>
      <c r="H32" s="8" t="n">
        <v>8.802</v>
      </c>
      <c r="I32" s="8" t="n">
        <v>0.0</v>
      </c>
      <c r="J32" s="9" t="s">
        <f>sum(H32,I32)</f>
      </c>
    </row>
    <row r="33" spans="1:10" x14ac:dyDescent="0.3" ht="14.4" customHeight="true">
      <c r="A33" s="18" t="s">
        <v>716</v>
      </c>
      <c r="B33" s="14" t="s">
        <v>717</v>
      </c>
      <c r="C33" s="8" t="n">
        <v>0.71104</v>
      </c>
      <c r="D33" s="8" t="n">
        <v>0.0</v>
      </c>
      <c r="E33" s="9" t="s">
        <f>sum(C33,D33)</f>
      </c>
      <c r="F33" s="8" t="n">
        <v>0.0</v>
      </c>
      <c r="G33" s="10" t="s">
        <f>sum(E33,F33)</f>
      </c>
      <c r="H33" s="8" t="n">
        <v>0.71104</v>
      </c>
      <c r="I33" s="8" t="n">
        <v>0.0</v>
      </c>
      <c r="J33" s="9" t="s">
        <f>sum(H33,I33)</f>
      </c>
    </row>
    <row r="34" spans="1:10" x14ac:dyDescent="0.3" ht="14.4" customHeight="true">
      <c r="A34" s="18" t="s">
        <v>718</v>
      </c>
      <c r="B34" s="14" t="s">
        <v>719</v>
      </c>
      <c r="C34" s="8" t="n">
        <v>0.40267</v>
      </c>
      <c r="D34" s="8" t="n">
        <v>0.0</v>
      </c>
      <c r="E34" s="9" t="s">
        <f>sum(C34,D34)</f>
      </c>
      <c r="F34" s="8" t="n">
        <v>0.0</v>
      </c>
      <c r="G34" s="10" t="s">
        <f>sum(E34,F34)</f>
      </c>
      <c r="H34" s="8" t="n">
        <v>0.51248</v>
      </c>
      <c r="I34" s="8" t="n">
        <v>0.0</v>
      </c>
      <c r="J34" s="9" t="s">
        <f>sum(H34,I34)</f>
      </c>
    </row>
    <row r="35" spans="1:10" x14ac:dyDescent="0.3" ht="14.4" customHeight="true">
      <c r="A35" s="17" t="s">
        <v>184</v>
      </c>
      <c r="B35" s="13" t="s">
        <v>13</v>
      </c>
      <c r="C35" s="6" t="s">
        <f>sum(C36:C37)</f>
      </c>
      <c r="D35" s="6" t="s">
        <f>sum(D36:D37)</f>
      </c>
      <c r="E35" s="7" t="s">
        <f>sum(C35,D35)</f>
      </c>
      <c r="F35" s="6" t="s">
        <f>sum(F36:F37)</f>
      </c>
      <c r="G35" s="7" t="s">
        <f>sum(E35,F35)</f>
      </c>
      <c r="H35" s="6" t="s">
        <f>sum(H36:H37)</f>
      </c>
      <c r="I35" s="6" t="s">
        <f>sum(I36:I37)</f>
      </c>
      <c r="J35" s="7" t="s">
        <f>sum(H35,I35)</f>
      </c>
    </row>
    <row r="36" spans="1:10" x14ac:dyDescent="0.3" ht="14.4" customHeight="true">
      <c r="A36" s="18" t="s">
        <v>727</v>
      </c>
      <c r="B36" s="14" t="s">
        <v>728</v>
      </c>
      <c r="C36" s="8" t="n">
        <v>2.2629</v>
      </c>
      <c r="D36" s="90" t="s">
        <v>2</v>
      </c>
      <c r="E36" s="9" t="s">
        <f>sum(C36,D36)</f>
      </c>
      <c r="F36" s="92" t="s">
        <v>2</v>
      </c>
      <c r="G36" s="10" t="s">
        <f>sum(E36,F36)</f>
      </c>
      <c r="H36" s="8" t="n">
        <v>2.29396</v>
      </c>
      <c r="I36" s="94" t="s">
        <v>2</v>
      </c>
      <c r="J36" s="9" t="s">
        <f>sum(H36,I36)</f>
      </c>
    </row>
    <row r="37" spans="1:10" x14ac:dyDescent="0.3" ht="14.4" customHeight="true">
      <c r="A37" s="18" t="s">
        <v>729</v>
      </c>
      <c r="B37" s="14" t="s">
        <v>730</v>
      </c>
      <c r="C37" s="8" t="n">
        <v>0.12424</v>
      </c>
      <c r="D37" s="96" t="s">
        <v>2</v>
      </c>
      <c r="E37" s="9" t="s">
        <f>sum(C37,D37)</f>
      </c>
      <c r="F37" s="98" t="s">
        <v>2</v>
      </c>
      <c r="G37" s="10" t="s">
        <f>sum(E37,F37)</f>
      </c>
      <c r="H37" s="8" t="n">
        <v>0.12424</v>
      </c>
      <c r="I37" s="100" t="s">
        <v>2</v>
      </c>
      <c r="J37" s="9" t="s">
        <f>sum(H37,I37)</f>
      </c>
    </row>
    <row r="38" spans="1:10" x14ac:dyDescent="0.3" ht="14.4" customHeight="true">
      <c r="A38" s="17" t="s">
        <v>185</v>
      </c>
      <c r="B38" s="13" t="s">
        <v>14</v>
      </c>
      <c r="C38" s="6" t="s">
        <f>sum(C39:C40)</f>
      </c>
      <c r="D38" s="102" t="s">
        <v>2</v>
      </c>
      <c r="E38" s="7" t="s">
        <f>sum(C38,D38)</f>
      </c>
      <c r="F38" s="104" t="s">
        <v>2</v>
      </c>
      <c r="G38" s="7" t="s">
        <f>sum(E38,F38)</f>
      </c>
      <c r="H38" s="6" t="s">
        <f>sum(H39:H40)</f>
      </c>
      <c r="I38" s="106" t="s">
        <v>2</v>
      </c>
      <c r="J38" s="7" t="s">
        <f>sum(H38,I38)</f>
      </c>
    </row>
    <row r="39" spans="1:10" x14ac:dyDescent="0.3" ht="14.4" customHeight="true">
      <c r="A39" s="18" t="s">
        <v>738</v>
      </c>
      <c r="B39" s="14" t="s">
        <v>739</v>
      </c>
      <c r="C39" s="8" t="n">
        <v>1.31559</v>
      </c>
      <c r="D39" s="108" t="s">
        <v>2</v>
      </c>
      <c r="E39" s="9" t="s">
        <f>sum(C39,D39)</f>
      </c>
      <c r="F39" s="110" t="s">
        <v>2</v>
      </c>
      <c r="G39" s="10" t="s">
        <f>sum(E39,F39)</f>
      </c>
      <c r="H39" s="8" t="n">
        <v>1.31559</v>
      </c>
      <c r="I39" s="112" t="s">
        <v>2</v>
      </c>
      <c r="J39" s="9" t="s">
        <f>sum(H39,I39)</f>
      </c>
    </row>
    <row r="40" spans="1:10" x14ac:dyDescent="0.3" ht="14.4" customHeight="true">
      <c r="A40" s="18" t="s">
        <v>740</v>
      </c>
      <c r="B40" s="14" t="s">
        <v>741</v>
      </c>
      <c r="C40" s="8" t="n">
        <v>0.42818</v>
      </c>
      <c r="D40" s="114" t="s">
        <v>2</v>
      </c>
      <c r="E40" s="9" t="s">
        <f>sum(C40,D40)</f>
      </c>
      <c r="F40" s="116" t="s">
        <v>2</v>
      </c>
      <c r="G40" s="10" t="s">
        <f>sum(E40,F40)</f>
      </c>
      <c r="H40" s="8" t="n">
        <v>0.42818</v>
      </c>
      <c r="I40" s="118" t="s">
        <v>2</v>
      </c>
      <c r="J40" s="9" t="s">
        <f>sum(H40,I40)</f>
      </c>
    </row>
    <row r="41" spans="1:10" x14ac:dyDescent="0.3" ht="14.4" customHeight="true">
      <c r="A41" s="17" t="s">
        <v>186</v>
      </c>
      <c r="B41" s="13" t="s">
        <v>15</v>
      </c>
      <c r="C41" s="6" t="s">
        <f>sum(C42,C48)</f>
      </c>
      <c r="D41" s="6" t="s">
        <f>sum(D42,D48)</f>
      </c>
      <c r="E41" s="7" t="s">
        <f>sum(C41,D41)</f>
      </c>
      <c r="F41" s="6" t="s">
        <f>sum(F42,F48)</f>
      </c>
      <c r="G41" s="7" t="s">
        <f>sum(E41,F41)</f>
      </c>
      <c r="H41" s="6" t="s">
        <f>sum(H42,H48)</f>
      </c>
      <c r="I41" s="6" t="s">
        <f>sum(I42,I48)</f>
      </c>
      <c r="J41" s="7" t="s">
        <f>sum(H41,I41)</f>
      </c>
    </row>
    <row r="42" spans="1:10" x14ac:dyDescent="0.3" ht="14.4" customHeight="true">
      <c r="A42" s="18" t="s">
        <v>187</v>
      </c>
      <c r="B42" s="14" t="s">
        <v>16</v>
      </c>
      <c r="C42" s="8" t="s">
        <f>sum(C43:C46)</f>
      </c>
      <c r="D42" s="8" t="s">
        <f>sum(D43:D46)</f>
      </c>
      <c r="E42" s="9" t="s">
        <f>sum(C42,D42)</f>
      </c>
      <c r="F42" s="8" t="s">
        <f>sum(F43:F46)</f>
      </c>
      <c r="G42" s="10" t="s">
        <f>sum(E42,F42)</f>
      </c>
      <c r="H42" s="8" t="s">
        <f>sum(H43:H46)</f>
      </c>
      <c r="I42" s="8" t="s">
        <f>sum(I43:I46)</f>
      </c>
      <c r="J42" s="9" t="s">
        <f>sum(H42,I42)</f>
      </c>
    </row>
    <row r="43" spans="1:10" x14ac:dyDescent="0.3" ht="14.4" customHeight="true">
      <c r="A43" s="18" t="s">
        <v>755</v>
      </c>
      <c r="B43" s="14" t="s">
        <v>756</v>
      </c>
      <c r="C43" s="8" t="n">
        <v>0.0</v>
      </c>
      <c r="D43" s="8" t="n">
        <v>0.0</v>
      </c>
      <c r="E43" s="9" t="s">
        <f>sum(C43,D43)</f>
      </c>
      <c r="F43" s="8" t="n">
        <v>0.0</v>
      </c>
      <c r="G43" s="10" t="s">
        <f>sum(E43,F43)</f>
      </c>
      <c r="H43" s="8" t="n">
        <v>0.0</v>
      </c>
      <c r="I43" s="8" t="n">
        <v>0.0</v>
      </c>
      <c r="J43" s="9" t="s">
        <f>sum(H43,I43)</f>
      </c>
    </row>
    <row r="44" spans="1:10" x14ac:dyDescent="0.3" ht="14.4" customHeight="true">
      <c r="A44" s="18" t="s">
        <v>757</v>
      </c>
      <c r="B44" s="14" t="s">
        <v>758</v>
      </c>
      <c r="C44" s="8" t="n">
        <v>0.0</v>
      </c>
      <c r="D44" s="8" t="n">
        <v>0.0</v>
      </c>
      <c r="E44" s="9" t="s">
        <f>sum(C44,D44)</f>
      </c>
      <c r="F44" s="8" t="n">
        <v>0.0</v>
      </c>
      <c r="G44" s="10" t="s">
        <f>sum(E44,F44)</f>
      </c>
      <c r="H44" s="8" t="n">
        <v>0.0</v>
      </c>
      <c r="I44" s="8" t="n">
        <v>0.0</v>
      </c>
      <c r="J44" s="9" t="s">
        <f>sum(H44,I44)</f>
      </c>
    </row>
    <row r="45" spans="1:10" x14ac:dyDescent="0.3" ht="14.4" customHeight="true">
      <c r="A45" s="18" t="s">
        <v>759</v>
      </c>
      <c r="B45" s="14" t="s">
        <v>760</v>
      </c>
      <c r="C45" s="8" t="n">
        <v>0.0</v>
      </c>
      <c r="D45" s="120" t="s">
        <v>2</v>
      </c>
      <c r="E45" s="9" t="s">
        <f>sum(C45,D45)</f>
      </c>
      <c r="F45" s="122" t="s">
        <v>2</v>
      </c>
      <c r="G45" s="10" t="s">
        <f>sum(E45,F45)</f>
      </c>
      <c r="H45" s="8" t="n">
        <v>0.0</v>
      </c>
      <c r="I45" s="124" t="s">
        <v>2</v>
      </c>
      <c r="J45" s="9" t="s">
        <f>sum(H45,I45)</f>
      </c>
    </row>
    <row r="46" spans="1:10" x14ac:dyDescent="0.3" ht="14.4" customHeight="true">
      <c r="A46" s="18" t="s">
        <v>761</v>
      </c>
      <c r="B46" s="14" t="s">
        <v>762</v>
      </c>
      <c r="C46" s="8" t="n">
        <v>0.0</v>
      </c>
      <c r="D46" s="126" t="s">
        <v>2</v>
      </c>
      <c r="E46" s="9" t="s">
        <f>sum(C46,D46)</f>
      </c>
      <c r="F46" s="128" t="s">
        <v>2</v>
      </c>
      <c r="G46" s="10" t="s">
        <f>sum(E46,F46)</f>
      </c>
      <c r="H46" s="8" t="n">
        <v>0.0</v>
      </c>
      <c r="I46" s="130" t="s">
        <v>2</v>
      </c>
      <c r="J46" s="9" t="s">
        <f>sum(H46,I46)</f>
      </c>
    </row>
    <row r="47" spans="1:10" x14ac:dyDescent="0.3" ht="14.4" customHeight="true">
      <c r="A47" s="18" t="s">
        <v>763</v>
      </c>
      <c r="B47" s="14" t="s">
        <v>764</v>
      </c>
      <c r="C47" s="8" t="n">
        <v>0.0</v>
      </c>
      <c r="D47" s="132" t="s">
        <v>2</v>
      </c>
      <c r="E47" s="9" t="s">
        <f>sum(C47,D47)</f>
      </c>
      <c r="F47" s="134" t="s">
        <v>2</v>
      </c>
      <c r="G47" s="10" t="s">
        <f>sum(E47,F47)</f>
      </c>
      <c r="H47" s="8" t="n">
        <v>0.0</v>
      </c>
      <c r="I47" s="136" t="s">
        <v>2</v>
      </c>
      <c r="J47" s="9" t="s">
        <f>sum(H47,I47)</f>
      </c>
    </row>
    <row r="48" spans="1:10" x14ac:dyDescent="0.3" ht="14.4" customHeight="true">
      <c r="A48" s="18" t="s">
        <v>188</v>
      </c>
      <c r="B48" s="14" t="s">
        <v>17</v>
      </c>
      <c r="C48" s="8" t="s">
        <f>sum(C49:C52)</f>
      </c>
      <c r="D48" s="138" t="s">
        <v>2</v>
      </c>
      <c r="E48" s="9" t="s">
        <f>sum(C48,D48)</f>
      </c>
      <c r="F48" s="140" t="s">
        <v>2</v>
      </c>
      <c r="G48" s="10" t="s">
        <f>sum(E48,F48)</f>
      </c>
      <c r="H48" s="8" t="s">
        <f>sum(H49:H52)</f>
      </c>
      <c r="I48" s="142" t="s">
        <v>2</v>
      </c>
      <c r="J48" s="9" t="s">
        <f>sum(H48,I48)</f>
      </c>
    </row>
    <row r="49" spans="1:10" x14ac:dyDescent="0.3" ht="14.4" customHeight="true">
      <c r="A49" s="18" t="s">
        <v>778</v>
      </c>
      <c r="B49" s="14" t="s">
        <v>779</v>
      </c>
      <c r="C49" s="8" t="n">
        <v>0.0</v>
      </c>
      <c r="D49" s="144" t="s">
        <v>2</v>
      </c>
      <c r="E49" s="9" t="s">
        <f>sum(C49,D49)</f>
      </c>
      <c r="F49" s="146" t="s">
        <v>2</v>
      </c>
      <c r="G49" s="10" t="s">
        <f>sum(E49,F49)</f>
      </c>
      <c r="H49" s="8" t="n">
        <v>0.0</v>
      </c>
      <c r="I49" s="148" t="s">
        <v>2</v>
      </c>
      <c r="J49" s="9" t="s">
        <f>sum(H49,I49)</f>
      </c>
    </row>
    <row r="50" spans="1:10" x14ac:dyDescent="0.3" ht="14.4" customHeight="true">
      <c r="A50" s="18" t="s">
        <v>780</v>
      </c>
      <c r="B50" s="14" t="s">
        <v>781</v>
      </c>
      <c r="C50" s="8" t="n">
        <v>0.0</v>
      </c>
      <c r="D50" s="150" t="s">
        <v>2</v>
      </c>
      <c r="E50" s="9" t="s">
        <f>sum(C50,D50)</f>
      </c>
      <c r="F50" s="152" t="s">
        <v>2</v>
      </c>
      <c r="G50" s="10" t="s">
        <f>sum(E50,F50)</f>
      </c>
      <c r="H50" s="8" t="n">
        <v>0.0</v>
      </c>
      <c r="I50" s="154" t="s">
        <v>2</v>
      </c>
      <c r="J50" s="9" t="s">
        <f>sum(H50,I50)</f>
      </c>
    </row>
    <row r="51" spans="1:10" ht="14.4" x14ac:dyDescent="0.3" customHeight="true">
      <c r="A51" s="18" t="s">
        <v>782</v>
      </c>
      <c r="B51" s="14" t="s">
        <v>783</v>
      </c>
      <c r="C51" s="8" t="n">
        <v>0.0</v>
      </c>
      <c r="D51" s="156" t="s">
        <v>2</v>
      </c>
      <c r="E51" s="9" t="s">
        <f>sum(C51,D51)</f>
      </c>
      <c r="F51" s="158" t="s">
        <v>2</v>
      </c>
      <c r="G51" s="10" t="s">
        <f>sum(E51,F51)</f>
      </c>
      <c r="H51" s="8" t="n">
        <v>0.0</v>
      </c>
      <c r="I51" s="160" t="s">
        <v>2</v>
      </c>
      <c r="J51" s="9" t="s">
        <f>sum(H51,I51)</f>
      </c>
    </row>
    <row r="52" spans="1:10" x14ac:dyDescent="0.3" ht="14.4" customHeight="true">
      <c r="A52" s="18" t="s">
        <v>704</v>
      </c>
      <c r="B52" s="14" t="s">
        <v>784</v>
      </c>
      <c r="C52" s="8" t="n">
        <v>0.0</v>
      </c>
      <c r="D52" s="162" t="s">
        <v>2</v>
      </c>
      <c r="E52" s="9" t="s">
        <f>sum(C52,D52)</f>
      </c>
      <c r="F52" s="164" t="s">
        <v>2</v>
      </c>
      <c r="G52" s="10" t="s">
        <f>sum(E52,F52)</f>
      </c>
      <c r="H52" s="8" t="n">
        <v>0.0</v>
      </c>
      <c r="I52" s="166" t="s">
        <v>2</v>
      </c>
      <c r="J52" s="9" t="s">
        <f>sum(H52,I52)</f>
      </c>
    </row>
    <row r="53" spans="1:10" x14ac:dyDescent="0.3" ht="14.4" customHeight="true">
      <c r="A53" s="18" t="s">
        <v>785</v>
      </c>
      <c r="B53" s="14" t="s">
        <v>786</v>
      </c>
      <c r="C53" s="168" t="s">
        <v>2</v>
      </c>
      <c r="D53" s="170" t="s">
        <v>2</v>
      </c>
      <c r="E53" s="172" t="s">
        <v>2</v>
      </c>
      <c r="F53" s="8" t="n">
        <v>0.0</v>
      </c>
      <c r="G53" s="10" t="s">
        <f>sum(E53,F53)</f>
      </c>
      <c r="H53" s="174" t="s">
        <v>2</v>
      </c>
      <c r="I53" s="176" t="s">
        <v>2</v>
      </c>
      <c r="J53" s="178" t="s">
        <v>2</v>
      </c>
    </row>
    <row r="54" spans="1:10" x14ac:dyDescent="0.3" ht="14.4" customHeight="true">
      <c r="A54" s="18" t="s">
        <v>787</v>
      </c>
      <c r="B54" s="14" t="s">
        <v>788</v>
      </c>
      <c r="C54" s="180" t="s">
        <v>2</v>
      </c>
      <c r="D54" s="182" t="s">
        <v>2</v>
      </c>
      <c r="E54" s="184" t="s">
        <v>2</v>
      </c>
      <c r="F54" s="8" t="n">
        <v>0.0</v>
      </c>
      <c r="G54" s="10" t="s">
        <f>sum(E54,F54)</f>
      </c>
      <c r="H54" s="186" t="s">
        <v>2</v>
      </c>
      <c r="I54" s="188" t="s">
        <v>2</v>
      </c>
      <c r="J54" s="190" t="s">
        <v>2</v>
      </c>
    </row>
    <row r="55" spans="1:10" x14ac:dyDescent="0.3" ht="14.4" customHeight="true">
      <c r="A55" s="17" t="s">
        <v>789</v>
      </c>
      <c r="B55" s="13" t="s">
        <v>790</v>
      </c>
      <c r="C55" s="6" t="n">
        <v>1.74044</v>
      </c>
      <c r="D55" s="192" t="s">
        <v>2</v>
      </c>
      <c r="E55" s="7" t="s">
        <f>sum(C55,D55)</f>
      </c>
      <c r="F55" s="194" t="s">
        <v>2</v>
      </c>
      <c r="G55" s="7" t="s">
        <f>sum(E55,F55)</f>
      </c>
      <c r="H55" s="6" t="n">
        <v>1.74044</v>
      </c>
      <c r="I55" s="196" t="s">
        <v>2</v>
      </c>
      <c r="J55" s="7" t="s">
        <f>sum(H55,I55)</f>
      </c>
    </row>
    <row r="56" spans="1:10" x14ac:dyDescent="0.3" ht="14.4" customHeight="true">
      <c r="A56" s="17" t="s">
        <v>189</v>
      </c>
      <c r="B56" s="13" t="s">
        <v>18</v>
      </c>
      <c r="C56" s="6" t="s">
        <f>sum(C57:C58)</f>
      </c>
      <c r="D56" s="198" t="s">
        <v>2</v>
      </c>
      <c r="E56" s="7" t="s">
        <f>sum(C56,D56)</f>
      </c>
      <c r="F56" s="200" t="s">
        <v>2</v>
      </c>
      <c r="G56" s="7" t="s">
        <f>sum(E56,F56)</f>
      </c>
      <c r="H56" s="6" t="s">
        <f>sum(H57:H58)</f>
      </c>
      <c r="I56" s="202" t="s">
        <v>2</v>
      </c>
      <c r="J56" s="7" t="s">
        <f>sum(H56,I56)</f>
      </c>
    </row>
    <row r="57" spans="1:10" x14ac:dyDescent="0.3" ht="14.4" customHeight="true">
      <c r="A57" s="18" t="s">
        <v>798</v>
      </c>
      <c r="B57" s="14" t="s">
        <v>799</v>
      </c>
      <c r="C57" s="8" t="n">
        <v>0.21409</v>
      </c>
      <c r="D57" s="204" t="s">
        <v>2</v>
      </c>
      <c r="E57" s="9" t="s">
        <f>sum(C57,D57)</f>
      </c>
      <c r="F57" s="206" t="s">
        <v>2</v>
      </c>
      <c r="G57" s="10" t="s">
        <f>sum(E57,F57)</f>
      </c>
      <c r="H57" s="8" t="n">
        <v>0.29063</v>
      </c>
      <c r="I57" s="208" t="s">
        <v>2</v>
      </c>
      <c r="J57" s="9" t="s">
        <f>sum(H57,I57)</f>
      </c>
    </row>
    <row r="58" spans="1:10" x14ac:dyDescent="0.3" ht="14.4" customHeight="true">
      <c r="A58" s="18" t="s">
        <v>800</v>
      </c>
      <c r="B58" s="14" t="s">
        <v>801</v>
      </c>
      <c r="C58" s="8" t="n">
        <v>1.73711</v>
      </c>
      <c r="D58" s="210" t="s">
        <v>2</v>
      </c>
      <c r="E58" s="9" t="s">
        <f>sum(C58,D58)</f>
      </c>
      <c r="F58" s="212" t="s">
        <v>2</v>
      </c>
      <c r="G58" s="10" t="s">
        <f>sum(E58,F58)</f>
      </c>
      <c r="H58" s="8" t="n">
        <v>1.73711</v>
      </c>
      <c r="I58" s="214" t="s">
        <v>2</v>
      </c>
      <c r="J58" s="9" t="s">
        <f>sum(H58,I58)</f>
      </c>
    </row>
    <row r="59" spans="1:10" x14ac:dyDescent="0.3" ht="14.4" customHeight="true">
      <c r="A59" s="29" t="s">
        <v>802</v>
      </c>
      <c r="B59" s="13" t="s">
        <v>803</v>
      </c>
      <c r="C59" s="216" t="s">
        <v>2</v>
      </c>
      <c r="D59" s="218" t="s">
        <v>2</v>
      </c>
      <c r="E59" s="220" t="s">
        <v>2</v>
      </c>
      <c r="F59" s="6" t="n">
        <v>-0.04327</v>
      </c>
      <c r="G59" s="7" t="s">
        <f>sum(E59,F59)</f>
      </c>
      <c r="H59" s="6" t="n">
        <v>-0.00333</v>
      </c>
      <c r="I59" s="6" t="n">
        <v>0.0</v>
      </c>
      <c r="J59" s="7" t="s">
        <f>sum(H59,I59)</f>
      </c>
    </row>
    <row r="60" spans="1:10" x14ac:dyDescent="0.3" ht="14.4" customHeight="true">
      <c r="A60" s="29" t="s">
        <v>804</v>
      </c>
      <c r="B60" s="13" t="s">
        <v>805</v>
      </c>
      <c r="C60" s="222" t="s">
        <v>2</v>
      </c>
      <c r="D60" s="224" t="s">
        <v>2</v>
      </c>
      <c r="E60" s="226" t="s">
        <v>2</v>
      </c>
      <c r="F60" s="6" t="n">
        <v>0.0</v>
      </c>
      <c r="G60" s="7" t="s">
        <f>sum(E60,F60)</f>
      </c>
      <c r="H60" s="228" t="s">
        <v>2</v>
      </c>
      <c r="I60" s="230" t="s">
        <v>2</v>
      </c>
      <c r="J60" s="232" t="s">
        <v>2</v>
      </c>
    </row>
    <row r="61" spans="1:10" x14ac:dyDescent="0.3" ht="14.4" customHeight="true">
      <c r="A61" s="18" t="s">
        <v>19</v>
      </c>
      <c r="B61" s="14"/>
      <c r="C61" s="26" t="s">
        <v>2</v>
      </c>
      <c r="D61" s="26" t="s">
        <v>2</v>
      </c>
      <c r="E61" s="28" t="s">
        <v>2</v>
      </c>
      <c r="F61" s="26" t="s">
        <v>2</v>
      </c>
      <c r="G61" s="27" t="s">
        <v>2</v>
      </c>
      <c r="H61" s="26" t="s">
        <v>2</v>
      </c>
      <c r="I61" s="26" t="s">
        <v>2</v>
      </c>
      <c r="J61" s="28" t="s">
        <v>2</v>
      </c>
    </row>
    <row r="62" spans="1:10" x14ac:dyDescent="0.3" ht="14.4" customHeight="true">
      <c r="A62" s="18" t="s">
        <v>825</v>
      </c>
      <c r="B62" s="14" t="s">
        <v>826</v>
      </c>
      <c r="C62" s="8" t="n">
        <v>0.80089</v>
      </c>
      <c r="D62" s="8" t="n">
        <v>0.0</v>
      </c>
      <c r="E62" s="9" t="s">
        <f>sum(C62,D62)</f>
      </c>
      <c r="F62" s="8" t="n">
        <v>0.0</v>
      </c>
      <c r="G62" s="10" t="s">
        <f>sum(E62,F62)</f>
      </c>
      <c r="H62" s="8" t="n">
        <v>0.80089</v>
      </c>
      <c r="I62" s="8" t="n">
        <v>0.0</v>
      </c>
      <c r="J62" s="9" t="s">
        <f>sum(H62,I62)</f>
      </c>
    </row>
    <row r="63" spans="1:10" x14ac:dyDescent="0.3" ht="14.4" customHeight="true">
      <c r="A63" s="18" t="s">
        <v>827</v>
      </c>
      <c r="B63" s="14" t="s">
        <v>828</v>
      </c>
      <c r="C63" s="8" t="n">
        <v>5.269</v>
      </c>
      <c r="D63" s="8" t="n">
        <v>0.0</v>
      </c>
      <c r="E63" s="9" t="s">
        <f>sum(C63,D63)</f>
      </c>
      <c r="F63" s="8" t="n">
        <v>0.0</v>
      </c>
      <c r="G63" s="10" t="s">
        <f>sum(E63,F63)</f>
      </c>
      <c r="H63" s="8" t="n">
        <v>4.94732</v>
      </c>
      <c r="I63" s="8" t="n">
        <v>0.0</v>
      </c>
      <c r="J63" s="9" t="s">
        <f>sum(H63,I63)</f>
      </c>
    </row>
    <row r="64" spans="1:10" x14ac:dyDescent="0.3" ht="14.4" customHeight="true">
      <c r="A64" s="18" t="s">
        <v>829</v>
      </c>
      <c r="B64" s="14" t="s">
        <v>830</v>
      </c>
      <c r="C64" s="8" t="n">
        <v>3.68054</v>
      </c>
      <c r="D64" s="8" t="n">
        <v>0.0</v>
      </c>
      <c r="E64" s="9" t="s">
        <f>sum(C64,D64)</f>
      </c>
      <c r="F64" s="8" t="n">
        <v>0.0</v>
      </c>
      <c r="G64" s="10" t="s">
        <f>sum(E64,F64)</f>
      </c>
      <c r="H64" s="8" t="n">
        <v>4.93955</v>
      </c>
      <c r="I64" s="8" t="n">
        <v>0.0</v>
      </c>
      <c r="J64" s="9" t="s">
        <f>sum(H64,I64)</f>
      </c>
    </row>
    <row r="65" spans="1:10" x14ac:dyDescent="0.3" ht="14.4" customHeight="true">
      <c r="A65" s="18" t="s">
        <v>831</v>
      </c>
      <c r="B65" s="14" t="s">
        <v>832</v>
      </c>
      <c r="C65" s="8" t="n">
        <v>3.49973</v>
      </c>
      <c r="D65" s="8" t="n">
        <v>0.0</v>
      </c>
      <c r="E65" s="9" t="s">
        <f>sum(C65,D65)</f>
      </c>
      <c r="F65" s="8" t="n">
        <v>0.0</v>
      </c>
      <c r="G65" s="10" t="s">
        <f>sum(E65,F65)</f>
      </c>
      <c r="H65" s="8" t="n">
        <v>4.20966</v>
      </c>
      <c r="I65" s="8" t="n">
        <v>0.0</v>
      </c>
      <c r="J65" s="9" t="s">
        <f>sum(H65,I65)</f>
      </c>
    </row>
    <row r="66" spans="1:10" x14ac:dyDescent="0.3" ht="14.4" customHeight="true">
      <c r="A66" s="18" t="s">
        <v>833</v>
      </c>
      <c r="B66" s="14" t="s">
        <v>834</v>
      </c>
      <c r="C66" s="8" t="n">
        <v>0.82197</v>
      </c>
      <c r="D66" s="8" t="n">
        <v>0.0</v>
      </c>
      <c r="E66" s="9" t="s">
        <f>sum(C66,D66)</f>
      </c>
      <c r="F66" s="8" t="n">
        <v>0.0</v>
      </c>
      <c r="G66" s="10" t="s">
        <f>sum(E66,F66)</f>
      </c>
      <c r="H66" s="8" t="n">
        <v>0.82197</v>
      </c>
      <c r="I66" s="8" t="n">
        <v>0.0</v>
      </c>
      <c r="J66" s="9" t="s">
        <f>sum(H66,I66)</f>
      </c>
    </row>
    <row r="67" spans="1:10" x14ac:dyDescent="0.3" ht="14.4" customHeight="true">
      <c r="A67" s="18" t="s">
        <v>835</v>
      </c>
      <c r="B67" s="14" t="s">
        <v>836</v>
      </c>
      <c r="C67" s="8" t="n">
        <v>0.0</v>
      </c>
      <c r="D67" s="8" t="n">
        <v>0.0</v>
      </c>
      <c r="E67" s="9" t="s">
        <f>sum(C67,D67)</f>
      </c>
      <c r="F67" s="8" t="n">
        <v>0.0</v>
      </c>
      <c r="G67" s="10" t="s">
        <f>sum(E67,F67)</f>
      </c>
      <c r="H67" s="8" t="n">
        <v>0.0</v>
      </c>
      <c r="I67" s="8" t="n">
        <v>0.0</v>
      </c>
      <c r="J67" s="9" t="s">
        <f>sum(H67,I67)</f>
      </c>
    </row>
    <row r="68" spans="1:10" x14ac:dyDescent="0.3" ht="24.6" customHeight="true">
      <c r="A68" s="12" t="s">
        <v>43</v>
      </c>
      <c r="B68" s="13" t="s">
        <v>44</v>
      </c>
      <c r="C68" s="4" t="s">
        <f>sum(C69,C78)</f>
      </c>
      <c r="D68" s="4" t="s">
        <f>sum(D69,D78)</f>
      </c>
      <c r="E68" s="5" t="s">
        <f>sum(C68,D68)</f>
      </c>
      <c r="F68" s="4" t="s">
        <f>sum(F69,F78)</f>
      </c>
      <c r="G68" s="5" t="s">
        <f>sum(E68,F68)</f>
      </c>
      <c r="H68" s="4" t="s">
        <f>sum(H69,H78)</f>
      </c>
      <c r="I68" s="4" t="s">
        <f>sum(I69,I78)</f>
      </c>
      <c r="J68" s="5" t="s">
        <f>sum(H68,I68)</f>
      </c>
    </row>
    <row r="69" spans="1:10" x14ac:dyDescent="0.3" ht="14.4" customHeight="true">
      <c r="A69" s="17" t="s">
        <v>45</v>
      </c>
      <c r="B69" s="13" t="s">
        <v>46</v>
      </c>
      <c r="C69" s="6" t="s">
        <f>sum(C70:C77)</f>
      </c>
      <c r="D69" s="6" t="s">
        <f>sum(D70:D77)</f>
      </c>
      <c r="E69" s="7" t="s">
        <f>sum(C69,D69)</f>
      </c>
      <c r="F69" s="6" t="s">
        <f>sum(F70:F77)</f>
      </c>
      <c r="G69" s="7" t="s">
        <f>sum(E69,F69)</f>
      </c>
      <c r="H69" s="6" t="s">
        <f>sum(H70:H77)</f>
      </c>
      <c r="I69" s="6" t="s">
        <f>sum(I70:I77)</f>
      </c>
      <c r="J69" s="7" t="s">
        <f>sum(H69,I69)</f>
      </c>
    </row>
    <row r="70" spans="1:10" x14ac:dyDescent="0.3" ht="14.4" customHeight="true">
      <c r="A70" s="18" t="s">
        <v>862</v>
      </c>
      <c r="B70" s="14" t="s">
        <v>863</v>
      </c>
      <c r="C70" s="8" t="n">
        <v>4.01553</v>
      </c>
      <c r="D70" s="8" t="n">
        <v>0.0</v>
      </c>
      <c r="E70" s="9" t="s">
        <f>sum(C70,D70)</f>
      </c>
      <c r="F70" s="8" t="n">
        <v>0.0</v>
      </c>
      <c r="G70" s="10" t="s">
        <f>sum(E70,F70)</f>
      </c>
      <c r="H70" s="8" t="n">
        <v>4.01553</v>
      </c>
      <c r="I70" s="8" t="n">
        <v>0.0</v>
      </c>
      <c r="J70" s="9" t="s">
        <f>sum(H70,I70)</f>
      </c>
    </row>
    <row r="71" spans="1:10" ht="14.4" x14ac:dyDescent="0.3" customHeight="true">
      <c r="A71" s="18" t="s">
        <v>864</v>
      </c>
      <c r="B71" s="14" t="s">
        <v>865</v>
      </c>
      <c r="C71" s="8" t="n">
        <v>52.86745</v>
      </c>
      <c r="D71" s="8" t="n">
        <v>0.0</v>
      </c>
      <c r="E71" s="9" t="s">
        <f>sum(C71,D71)</f>
      </c>
      <c r="F71" s="8" t="n">
        <v>0.0</v>
      </c>
      <c r="G71" s="10" t="s">
        <f>sum(E71,F71)</f>
      </c>
      <c r="H71" s="8" t="n">
        <v>62.89518</v>
      </c>
      <c r="I71" s="8" t="n">
        <v>0.0</v>
      </c>
      <c r="J71" s="9" t="s">
        <f>sum(H71,I71)</f>
      </c>
    </row>
    <row r="72" spans="1:10" x14ac:dyDescent="0.3" ht="14.4" customHeight="true">
      <c r="A72" s="18" t="s">
        <v>866</v>
      </c>
      <c r="B72" s="14" t="s">
        <v>867</v>
      </c>
      <c r="C72" s="8" t="n">
        <v>3.03938</v>
      </c>
      <c r="D72" s="8" t="n">
        <v>0.0</v>
      </c>
      <c r="E72" s="9" t="s">
        <f>sum(C72,D72)</f>
      </c>
      <c r="F72" s="8" t="n">
        <v>0.0</v>
      </c>
      <c r="G72" s="10" t="s">
        <f>sum(E72,F72)</f>
      </c>
      <c r="H72" s="8" t="n">
        <v>2.95064</v>
      </c>
      <c r="I72" s="8" t="n">
        <v>0.0</v>
      </c>
      <c r="J72" s="9" t="s">
        <f>sum(H72,I72)</f>
      </c>
    </row>
    <row r="73" spans="1:10" x14ac:dyDescent="0.3" ht="14.4" customHeight="true">
      <c r="A73" s="18" t="s">
        <v>868</v>
      </c>
      <c r="B73" s="14" t="s">
        <v>869</v>
      </c>
      <c r="C73" s="8" t="n">
        <v>6.63561</v>
      </c>
      <c r="D73" s="8" t="n">
        <v>0.0</v>
      </c>
      <c r="E73" s="9" t="s">
        <f>sum(C73,D73)</f>
      </c>
      <c r="F73" s="8" t="n">
        <v>0.0</v>
      </c>
      <c r="G73" s="10" t="s">
        <f>sum(E73,F73)</f>
      </c>
      <c r="H73" s="8" t="n">
        <v>7.19024</v>
      </c>
      <c r="I73" s="8" t="n">
        <v>0.0</v>
      </c>
      <c r="J73" s="9" t="s">
        <f>sum(H73,I73)</f>
      </c>
    </row>
    <row r="74" spans="1:10" x14ac:dyDescent="0.3" ht="14.4" customHeight="true">
      <c r="A74" s="18" t="s">
        <v>870</v>
      </c>
      <c r="B74" s="14" t="s">
        <v>871</v>
      </c>
      <c r="C74" s="8" t="n">
        <v>0.0</v>
      </c>
      <c r="D74" s="8" t="n">
        <v>0.0</v>
      </c>
      <c r="E74" s="9" t="s">
        <f>sum(C74,D74)</f>
      </c>
      <c r="F74" s="8" t="n">
        <v>0.0</v>
      </c>
      <c r="G74" s="10" t="s">
        <f>sum(E74,F74)</f>
      </c>
      <c r="H74" s="8" t="n">
        <v>0.0</v>
      </c>
      <c r="I74" s="8" t="n">
        <v>0.0</v>
      </c>
      <c r="J74" s="9" t="s">
        <f>sum(H74,I74)</f>
      </c>
    </row>
    <row r="75" spans="1:10" x14ac:dyDescent="0.3" ht="14.4" customHeight="true">
      <c r="A75" s="18" t="s">
        <v>872</v>
      </c>
      <c r="B75" s="14" t="s">
        <v>873</v>
      </c>
      <c r="C75" s="8" t="n">
        <v>0.0</v>
      </c>
      <c r="D75" s="8" t="n">
        <v>0.0</v>
      </c>
      <c r="E75" s="9" t="s">
        <f>sum(C75,D75)</f>
      </c>
      <c r="F75" s="8" t="n">
        <v>0.0</v>
      </c>
      <c r="G75" s="10" t="s">
        <f>sum(E75,F75)</f>
      </c>
      <c r="H75" s="8" t="n">
        <v>0.0</v>
      </c>
      <c r="I75" s="8" t="n">
        <v>0.0</v>
      </c>
      <c r="J75" s="9" t="s">
        <f>sum(H75,I75)</f>
      </c>
    </row>
    <row r="76" spans="1:10" x14ac:dyDescent="0.3" ht="14.4" customHeight="true">
      <c r="A76" s="18" t="s">
        <v>874</v>
      </c>
      <c r="B76" s="14" t="s">
        <v>875</v>
      </c>
      <c r="C76" s="8" t="n">
        <v>0.26401</v>
      </c>
      <c r="D76" s="8" t="n">
        <v>0.0</v>
      </c>
      <c r="E76" s="9" t="s">
        <f>sum(C76,D76)</f>
      </c>
      <c r="F76" s="8" t="n">
        <v>0.0</v>
      </c>
      <c r="G76" s="10" t="s">
        <f>sum(E76,F76)</f>
      </c>
      <c r="H76" s="8" t="n">
        <v>0.26401</v>
      </c>
      <c r="I76" s="8" t="n">
        <v>0.0</v>
      </c>
      <c r="J76" s="9" t="s">
        <f>sum(H76,I76)</f>
      </c>
    </row>
    <row r="77" spans="1:10" x14ac:dyDescent="0.3" ht="14.4" customHeight="true">
      <c r="A77" s="18" t="s">
        <v>876</v>
      </c>
      <c r="B77" s="14" t="s">
        <v>877</v>
      </c>
      <c r="C77" s="8" t="n">
        <v>0.88741</v>
      </c>
      <c r="D77" s="8" t="n">
        <v>0.0</v>
      </c>
      <c r="E77" s="9" t="s">
        <f>sum(C77,D77)</f>
      </c>
      <c r="F77" s="8" t="n">
        <v>0.0</v>
      </c>
      <c r="G77" s="10" t="s">
        <f>sum(E77,F77)</f>
      </c>
      <c r="H77" s="8" t="n">
        <v>0.88741</v>
      </c>
      <c r="I77" s="8" t="n">
        <v>0.0</v>
      </c>
      <c r="J77" s="9" t="s">
        <f>sum(H77,I77)</f>
      </c>
    </row>
    <row r="78" spans="1:10" x14ac:dyDescent="0.3" ht="14.4" customHeight="true">
      <c r="A78" s="17" t="s">
        <v>878</v>
      </c>
      <c r="B78" s="13" t="s">
        <v>879</v>
      </c>
      <c r="C78" s="234" t="s">
        <v>2</v>
      </c>
      <c r="D78" s="236" t="s">
        <v>2</v>
      </c>
      <c r="E78" s="238" t="s">
        <v>2</v>
      </c>
      <c r="F78" s="6" t="n">
        <v>0.0</v>
      </c>
      <c r="G78" s="7" t="s">
        <f>sum(E78,F78)</f>
      </c>
      <c r="H78" s="6" t="n">
        <v>0.0</v>
      </c>
      <c r="I78" s="6" t="n">
        <v>0.0</v>
      </c>
      <c r="J78" s="7" t="s">
        <f>sum(H78,I78)</f>
      </c>
    </row>
    <row r="79" spans="1:10" x14ac:dyDescent="0.3" ht="14.4" customHeight="true">
      <c r="A79" s="18" t="s">
        <v>47</v>
      </c>
      <c r="B79" s="14"/>
      <c r="C79" s="26" t="s">
        <v>2</v>
      </c>
      <c r="D79" s="26" t="s">
        <v>2</v>
      </c>
      <c r="E79" s="28" t="s">
        <v>2</v>
      </c>
      <c r="F79" s="26" t="s">
        <v>2</v>
      </c>
      <c r="G79" s="27" t="s">
        <v>2</v>
      </c>
      <c r="H79" s="26" t="s">
        <v>2</v>
      </c>
      <c r="I79" s="26" t="s">
        <v>2</v>
      </c>
      <c r="J79" s="28" t="s">
        <v>2</v>
      </c>
    </row>
    <row r="80" spans="1:10" x14ac:dyDescent="0.3" ht="14.4" customHeight="true">
      <c r="A80" s="18" t="s">
        <v>887</v>
      </c>
      <c r="B80" s="14" t="s">
        <v>888</v>
      </c>
      <c r="C80" s="8" t="n">
        <v>0.0</v>
      </c>
      <c r="D80" s="240" t="s">
        <v>2</v>
      </c>
      <c r="E80" s="9" t="s">
        <f>sum(C80,D80)</f>
      </c>
      <c r="F80" s="242" t="s">
        <v>2</v>
      </c>
      <c r="G80" s="10" t="s">
        <f>sum(E80,F80)</f>
      </c>
      <c r="H80" s="244" t="s">
        <v>2</v>
      </c>
      <c r="I80" s="246" t="s">
        <v>2</v>
      </c>
      <c r="J80" s="248" t="s">
        <v>2</v>
      </c>
    </row>
    <row r="81" spans="1:10" x14ac:dyDescent="0.3" ht="14.4" customHeight="true">
      <c r="A81" s="18" t="s">
        <v>889</v>
      </c>
      <c r="B81" s="14" t="s">
        <v>890</v>
      </c>
      <c r="C81" s="8" t="n">
        <v>9.58625</v>
      </c>
      <c r="D81" s="250" t="s">
        <v>2</v>
      </c>
      <c r="E81" s="9" t="s">
        <f>sum(C81,D81)</f>
      </c>
      <c r="F81" s="252" t="s">
        <v>2</v>
      </c>
      <c r="G81" s="10" t="s">
        <f>sum(E81,F81)</f>
      </c>
      <c r="H81" s="254" t="s">
        <v>2</v>
      </c>
      <c r="I81" s="256" t="s">
        <v>2</v>
      </c>
      <c r="J81" s="258" t="s">
        <v>2</v>
      </c>
    </row>
    <row r="82" spans="1:10" x14ac:dyDescent="0.3" ht="14.4" customHeight="true">
      <c r="A82" s="15" t="s">
        <v>48</v>
      </c>
      <c r="B82" s="2" t="s">
        <v>49</v>
      </c>
      <c r="C82" s="3" t="s">
        <f>sum(C83,C101)</f>
      </c>
      <c r="D82" s="3" t="s">
        <f>sum(D83,D101)</f>
      </c>
      <c r="E82" s="3" t="s">
        <f>sum(C82,D82)</f>
      </c>
      <c r="F82" s="3" t="s">
        <f>sum(F83,F101)</f>
      </c>
      <c r="G82" s="3" t="s">
        <f>sum(E82,F82)</f>
      </c>
      <c r="H82" s="3" t="s">
        <f>sum(H83,H101)</f>
      </c>
      <c r="I82" s="3" t="s">
        <f>sum(I83,I101)</f>
      </c>
      <c r="J82" s="3" t="s">
        <f>sum(H82,I82)</f>
      </c>
    </row>
    <row r="83" spans="1:10" x14ac:dyDescent="0.3" ht="14.4" customHeight="true">
      <c r="A83" s="16" t="s">
        <v>50</v>
      </c>
      <c r="B83" s="13" t="s">
        <v>51</v>
      </c>
      <c r="C83" s="4" t="s">
        <f>sum(C84,C85,C91,C97,C100)</f>
      </c>
      <c r="D83" s="4" t="s">
        <f>sum(D84,D85,D91,D97,D100)</f>
      </c>
      <c r="E83" s="5" t="s">
        <f>sum(C83,D83)</f>
      </c>
      <c r="F83" s="4" t="s">
        <f>sum(F84,F85,F91,F97,F100)</f>
      </c>
      <c r="G83" s="5" t="s">
        <f>sum(E83,F83)</f>
      </c>
      <c r="H83" s="4" t="s">
        <f>sum(H84,H85,H91,H97,H100)</f>
      </c>
      <c r="I83" s="4" t="s">
        <f>sum(I84,I85,I91,I97,I100)</f>
      </c>
      <c r="J83" s="5" t="s">
        <f>sum(H83,I83)</f>
      </c>
    </row>
    <row r="84" spans="1:10" x14ac:dyDescent="0.3" ht="14.4" customHeight="true">
      <c r="A84" s="17" t="s">
        <v>891</v>
      </c>
      <c r="B84" s="13" t="s">
        <v>892</v>
      </c>
      <c r="C84" s="6" t="n">
        <v>0.0</v>
      </c>
      <c r="D84" s="6" t="n">
        <v>0.0</v>
      </c>
      <c r="E84" s="7" t="s">
        <f>sum(C84,D84)</f>
      </c>
      <c r="F84" s="6" t="n">
        <v>0.0</v>
      </c>
      <c r="G84" s="7" t="s">
        <f>sum(E84,F84)</f>
      </c>
      <c r="H84" s="6" t="n">
        <v>0.0</v>
      </c>
      <c r="I84" s="6" t="n">
        <v>0.0</v>
      </c>
      <c r="J84" s="7" t="s">
        <f>sum(H84,I84)</f>
      </c>
    </row>
    <row r="85" spans="1:10" x14ac:dyDescent="0.3" ht="14.4" customHeight="true">
      <c r="A85" s="17" t="s">
        <v>190</v>
      </c>
      <c r="B85" s="13" t="s">
        <v>52</v>
      </c>
      <c r="C85" s="6" t="s">
        <f>sum(C86,C90)</f>
      </c>
      <c r="D85" s="6" t="s">
        <f>sum(D86,D90)</f>
      </c>
      <c r="E85" s="7" t="s">
        <f>sum(C85,D85)</f>
      </c>
      <c r="F85" s="6" t="s">
        <f>sum(F86,F90)</f>
      </c>
      <c r="G85" s="7" t="s">
        <f>sum(E85,F85)</f>
      </c>
      <c r="H85" s="6" t="s">
        <f>sum(H86,H90)</f>
      </c>
      <c r="I85" s="6" t="s">
        <f>sum(I86,I90)</f>
      </c>
      <c r="J85" s="7" t="s">
        <f>sum(H85,I85)</f>
      </c>
    </row>
    <row r="86" spans="1:10" x14ac:dyDescent="0.3" ht="14.4" customHeight="true">
      <c r="A86" s="18" t="s">
        <v>893</v>
      </c>
      <c r="B86" s="14" t="s">
        <v>894</v>
      </c>
      <c r="C86" s="260" t="s">
        <v>2</v>
      </c>
      <c r="D86" s="8" t="n">
        <v>0.0</v>
      </c>
      <c r="E86" s="9" t="s">
        <f>sum(C86,D86)</f>
      </c>
      <c r="F86" s="8" t="n">
        <v>0.0</v>
      </c>
      <c r="G86" s="10" t="s">
        <f>sum(E86,F86)</f>
      </c>
      <c r="H86" s="262" t="s">
        <v>2</v>
      </c>
      <c r="I86" s="8" t="n">
        <v>0.0</v>
      </c>
      <c r="J86" s="9" t="s">
        <f>sum(H86,I86)</f>
      </c>
    </row>
    <row r="87" spans="1:10" x14ac:dyDescent="0.3" ht="14.4" customHeight="true">
      <c r="A87" s="18" t="s">
        <v>905</v>
      </c>
      <c r="B87" s="14" t="s">
        <v>906</v>
      </c>
      <c r="C87" s="264" t="s">
        <v>2</v>
      </c>
      <c r="D87" s="8" t="n">
        <v>0.0</v>
      </c>
      <c r="E87" s="9" t="s">
        <f>sum(C87,D87)</f>
      </c>
      <c r="F87" s="8" t="n">
        <v>0.0</v>
      </c>
      <c r="G87" s="10" t="s">
        <f>sum(E87,F87)</f>
      </c>
      <c r="H87" s="266" t="s">
        <v>2</v>
      </c>
      <c r="I87" s="8" t="n">
        <v>0.0</v>
      </c>
      <c r="J87" s="9" t="s">
        <f>sum(H87,I87)</f>
      </c>
    </row>
    <row r="88" spans="1:10" x14ac:dyDescent="0.3" ht="14.4" customHeight="true">
      <c r="A88" s="18" t="s">
        <v>907</v>
      </c>
      <c r="B88" s="14" t="s">
        <v>908</v>
      </c>
      <c r="C88" s="268" t="s">
        <v>2</v>
      </c>
      <c r="D88" s="8" t="n">
        <v>0.0</v>
      </c>
      <c r="E88" s="9" t="s">
        <f>sum(C88,D88)</f>
      </c>
      <c r="F88" s="8" t="n">
        <v>0.0</v>
      </c>
      <c r="G88" s="10" t="s">
        <f>sum(E88,F88)</f>
      </c>
      <c r="H88" s="270" t="s">
        <v>2</v>
      </c>
      <c r="I88" s="8" t="n">
        <v>0.0</v>
      </c>
      <c r="J88" s="9" t="s">
        <f>sum(H88,I88)</f>
      </c>
    </row>
    <row r="89" spans="1:10" x14ac:dyDescent="0.3" ht="14.4" customHeight="true">
      <c r="A89" s="18" t="s">
        <v>909</v>
      </c>
      <c r="B89" s="14" t="s">
        <v>910</v>
      </c>
      <c r="C89" s="272" t="s">
        <v>2</v>
      </c>
      <c r="D89" s="8" t="n">
        <v>0.0</v>
      </c>
      <c r="E89" s="9" t="s">
        <f>sum(C89,D89)</f>
      </c>
      <c r="F89" s="8" t="n">
        <v>0.0</v>
      </c>
      <c r="G89" s="10" t="s">
        <f>sum(E89,F89)</f>
      </c>
      <c r="H89" s="274" t="s">
        <v>2</v>
      </c>
      <c r="I89" s="8" t="n">
        <v>0.0</v>
      </c>
      <c r="J89" s="9" t="s">
        <f>sum(H89,I89)</f>
      </c>
    </row>
    <row r="90" spans="1:10" x14ac:dyDescent="0.3" ht="14.4" customHeight="true">
      <c r="A90" s="18" t="s">
        <v>911</v>
      </c>
      <c r="B90" s="14" t="s">
        <v>912</v>
      </c>
      <c r="C90" s="8" t="n">
        <v>0.0</v>
      </c>
      <c r="D90" s="8" t="n">
        <v>0.0</v>
      </c>
      <c r="E90" s="9" t="s">
        <f>sum(C90,D90)</f>
      </c>
      <c r="F90" s="8" t="n">
        <v>0.0</v>
      </c>
      <c r="G90" s="10" t="s">
        <f>sum(E90,F90)</f>
      </c>
      <c r="H90" s="8" t="n">
        <v>0.0</v>
      </c>
      <c r="I90" s="8" t="n">
        <v>0.0</v>
      </c>
      <c r="J90" s="9" t="s">
        <f>sum(H90,I90)</f>
      </c>
    </row>
    <row r="91" spans="1:10" x14ac:dyDescent="0.3" ht="14.4" customHeight="true">
      <c r="A91" s="17" t="s">
        <v>191</v>
      </c>
      <c r="B91" s="13" t="s">
        <v>53</v>
      </c>
      <c r="C91" s="276" t="s">
        <v>2</v>
      </c>
      <c r="D91" s="6" t="s">
        <f>sum(D92,D96)</f>
      </c>
      <c r="E91" s="7" t="s">
        <f>sum(C91,D91)</f>
      </c>
      <c r="F91" s="6" t="s">
        <f>sum(F92,F96)</f>
      </c>
      <c r="G91" s="7" t="s">
        <f>sum(E91,F91)</f>
      </c>
      <c r="H91" s="278" t="s">
        <v>2</v>
      </c>
      <c r="I91" s="6" t="s">
        <f>sum(I92,I96)</f>
      </c>
      <c r="J91" s="7" t="s">
        <f>sum(H91,I91)</f>
      </c>
    </row>
    <row r="92" spans="1:10" ht="14.4" x14ac:dyDescent="0.3" customHeight="true">
      <c r="A92" s="18" t="s">
        <v>913</v>
      </c>
      <c r="B92" s="14" t="s">
        <v>914</v>
      </c>
      <c r="C92" s="280" t="s">
        <v>2</v>
      </c>
      <c r="D92" s="8" t="n">
        <v>0.0</v>
      </c>
      <c r="E92" s="9" t="s">
        <f>sum(C92,D92)</f>
      </c>
      <c r="F92" s="8" t="n">
        <v>0.0</v>
      </c>
      <c r="G92" s="10" t="s">
        <f>sum(E92,F92)</f>
      </c>
      <c r="H92" s="282" t="s">
        <v>2</v>
      </c>
      <c r="I92" s="8" t="n">
        <v>0.0</v>
      </c>
      <c r="J92" s="9" t="s">
        <f>sum(H92,I92)</f>
      </c>
    </row>
    <row r="93" spans="1:10" x14ac:dyDescent="0.3" ht="14.4" customHeight="true">
      <c r="A93" s="18" t="s">
        <v>925</v>
      </c>
      <c r="B93" s="14" t="s">
        <v>926</v>
      </c>
      <c r="C93" s="284" t="s">
        <v>2</v>
      </c>
      <c r="D93" s="8" t="n">
        <v>0.0</v>
      </c>
      <c r="E93" s="9" t="s">
        <f>sum(C93,D93)</f>
      </c>
      <c r="F93" s="8" t="n">
        <v>0.0</v>
      </c>
      <c r="G93" s="10" t="s">
        <f>sum(E93,F93)</f>
      </c>
      <c r="H93" s="286" t="s">
        <v>2</v>
      </c>
      <c r="I93" s="8" t="n">
        <v>0.0</v>
      </c>
      <c r="J93" s="9" t="s">
        <f>sum(H93,I93)</f>
      </c>
    </row>
    <row r="94" ht="14.4" customHeight="true">
      <c r="A94" s="18" t="s">
        <v>927</v>
      </c>
      <c r="B94" s="14" t="s">
        <v>928</v>
      </c>
      <c r="C94" s="288" t="s">
        <v>2</v>
      </c>
      <c r="D94" s="8" t="n">
        <v>0.0</v>
      </c>
      <c r="E94" s="9" t="s">
        <f>sum(C94,D94)</f>
      </c>
      <c r="F94" s="8" t="n">
        <v>0.0</v>
      </c>
      <c r="G94" s="10" t="s">
        <f>sum(E94,F94)</f>
      </c>
      <c r="H94" s="290" t="s">
        <v>2</v>
      </c>
      <c r="I94" s="8" t="n">
        <v>0.0</v>
      </c>
      <c r="J94" s="9" t="s">
        <f>sum(H94,I94)</f>
      </c>
    </row>
    <row r="95" ht="14.4" customHeight="true">
      <c r="A95" s="18" t="s">
        <v>929</v>
      </c>
      <c r="B95" s="14" t="s">
        <v>930</v>
      </c>
      <c r="C95" s="292" t="s">
        <v>2</v>
      </c>
      <c r="D95" s="8" t="n">
        <v>0.0</v>
      </c>
      <c r="E95" s="9" t="s">
        <f>sum(C95,D95)</f>
      </c>
      <c r="F95" s="8" t="n">
        <v>0.0</v>
      </c>
      <c r="G95" s="10" t="s">
        <f>sum(E95,F95)</f>
      </c>
      <c r="H95" s="294" t="s">
        <v>2</v>
      </c>
      <c r="I95" s="8" t="n">
        <v>0.0</v>
      </c>
      <c r="J95" s="9" t="s">
        <f>sum(H95,I95)</f>
      </c>
    </row>
    <row r="96" ht="14.4" customHeight="true">
      <c r="A96" s="18" t="s">
        <v>931</v>
      </c>
      <c r="B96" s="14" t="s">
        <v>932</v>
      </c>
      <c r="C96" s="296" t="s">
        <v>2</v>
      </c>
      <c r="D96" s="8" t="n">
        <v>0.0</v>
      </c>
      <c r="E96" s="9" t="s">
        <f>sum(C96,D96)</f>
      </c>
      <c r="F96" s="8" t="n">
        <v>0.0</v>
      </c>
      <c r="G96" s="10" t="s">
        <f>sum(E96,F96)</f>
      </c>
      <c r="H96" s="298" t="s">
        <v>2</v>
      </c>
      <c r="I96" s="8" t="n">
        <v>0.0</v>
      </c>
      <c r="J96" s="9" t="s">
        <f>sum(H96,I96)</f>
      </c>
    </row>
    <row r="97" ht="14.4" customHeight="true">
      <c r="A97" s="17" t="s">
        <v>192</v>
      </c>
      <c r="B97" s="13" t="s">
        <v>54</v>
      </c>
      <c r="C97" s="6" t="s">
        <f>sum(C98:C99)</f>
      </c>
      <c r="D97" s="6" t="s">
        <f>sum(D98:D99)</f>
      </c>
      <c r="E97" s="7" t="s">
        <f>sum(C97,D97)</f>
      </c>
      <c r="F97" s="6" t="s">
        <f>sum(F98:F99)</f>
      </c>
      <c r="G97" s="7" t="s">
        <f>sum(E97,F97)</f>
      </c>
      <c r="H97" s="6" t="s">
        <f>sum(H98:H99)</f>
      </c>
      <c r="I97" s="6" t="s">
        <f>sum(I98:I99)</f>
      </c>
      <c r="J97" s="7" t="s">
        <f>sum(H97,I97)</f>
      </c>
    </row>
    <row r="98" ht="14.4" customHeight="true">
      <c r="A98" s="18" t="s">
        <v>940</v>
      </c>
      <c r="B98" s="14" t="s">
        <v>941</v>
      </c>
      <c r="C98" s="300" t="s">
        <v>2</v>
      </c>
      <c r="D98" s="8" t="n">
        <v>0.0</v>
      </c>
      <c r="E98" s="9" t="s">
        <f>sum(C98,D98)</f>
      </c>
      <c r="F98" s="8" t="n">
        <v>0.0</v>
      </c>
      <c r="G98" s="10" t="s">
        <f>sum(E98,F98)</f>
      </c>
      <c r="H98" s="302" t="s">
        <v>2</v>
      </c>
      <c r="I98" s="8" t="n">
        <v>0.0</v>
      </c>
      <c r="J98" s="9" t="s">
        <f>sum(H98,I98)</f>
      </c>
    </row>
    <row r="99" ht="14.4" customHeight="true">
      <c r="A99" s="18" t="s">
        <v>942</v>
      </c>
      <c r="B99" s="14" t="s">
        <v>943</v>
      </c>
      <c r="C99" s="8" t="n">
        <v>0.0</v>
      </c>
      <c r="D99" s="8" t="n">
        <v>0.0</v>
      </c>
      <c r="E99" s="9" t="s">
        <f>sum(C99,D99)</f>
      </c>
      <c r="F99" s="8" t="n">
        <v>0.0</v>
      </c>
      <c r="G99" s="10" t="s">
        <f>sum(E99,F99)</f>
      </c>
      <c r="H99" s="8" t="n">
        <v>0.0</v>
      </c>
      <c r="I99" s="8" t="n">
        <v>0.0</v>
      </c>
      <c r="J99" s="9" t="s">
        <f>sum(H99,I99)</f>
      </c>
    </row>
    <row r="100" ht="14.4" customHeight="true">
      <c r="A100" s="17" t="s">
        <v>944</v>
      </c>
      <c r="B100" s="13" t="s">
        <v>945</v>
      </c>
      <c r="C100" s="304" t="s">
        <v>2</v>
      </c>
      <c r="D100" s="306" t="s">
        <v>2</v>
      </c>
      <c r="E100" s="308" t="s">
        <v>2</v>
      </c>
      <c r="F100" s="6" t="n">
        <v>0.0</v>
      </c>
      <c r="G100" s="7" t="s">
        <f>sum(E100,F100)</f>
      </c>
      <c r="H100" s="310" t="s">
        <v>2</v>
      </c>
      <c r="I100" s="312" t="s">
        <v>2</v>
      </c>
      <c r="J100" s="314" t="s">
        <v>2</v>
      </c>
    </row>
    <row r="101" ht="24.6" customHeight="true">
      <c r="A101" s="12" t="s">
        <v>55</v>
      </c>
      <c r="B101" s="13" t="s">
        <v>56</v>
      </c>
      <c r="C101" s="4" t="s">
        <f>sum(C102:C103)</f>
      </c>
      <c r="D101" s="4" t="s">
        <f>sum(D102:D103)</f>
      </c>
      <c r="E101" s="5" t="s">
        <f>sum(C101,D101)</f>
      </c>
      <c r="F101" s="4" t="s">
        <f>sum(F102:F103)</f>
      </c>
      <c r="G101" s="5" t="s">
        <f>sum(E101,F101)</f>
      </c>
      <c r="H101" s="4" t="s">
        <f>sum(H102:H103)</f>
      </c>
      <c r="I101" s="4" t="s">
        <f>sum(I102:I103)</f>
      </c>
      <c r="J101" s="5" t="s">
        <f>sum(H101,I101)</f>
      </c>
    </row>
    <row r="102" ht="14.4" customHeight="true">
      <c r="A102" s="17" t="s">
        <v>953</v>
      </c>
      <c r="B102" s="13" t="s">
        <v>954</v>
      </c>
      <c r="C102" s="316" t="s">
        <v>2</v>
      </c>
      <c r="D102" s="6" t="n">
        <v>0.0</v>
      </c>
      <c r="E102" s="7" t="s">
        <f>sum(C102,D102)</f>
      </c>
      <c r="F102" s="6" t="n">
        <v>0.0</v>
      </c>
      <c r="G102" s="7" t="s">
        <f>sum(E102,F102)</f>
      </c>
      <c r="H102" s="318" t="s">
        <v>2</v>
      </c>
      <c r="I102" s="6" t="n">
        <v>0.0</v>
      </c>
      <c r="J102" s="7" t="s">
        <f>sum(H102,I102)</f>
      </c>
    </row>
    <row r="103" ht="14.4" customHeight="true">
      <c r="A103" s="17" t="s">
        <v>955</v>
      </c>
      <c r="B103" s="13" t="s">
        <v>956</v>
      </c>
      <c r="C103" s="6" t="n">
        <v>0.0</v>
      </c>
      <c r="D103" s="6" t="n">
        <v>0.0</v>
      </c>
      <c r="E103" s="7" t="s">
        <f>sum(C103,D103)</f>
      </c>
      <c r="F103" s="6" t="n">
        <v>0.0</v>
      </c>
      <c r="G103" s="7" t="s">
        <f>sum(E103,F103)</f>
      </c>
      <c r="H103" s="6" t="n">
        <v>0.0</v>
      </c>
      <c r="I103" s="6" t="n">
        <v>0.0</v>
      </c>
      <c r="J103" s="7" t="s">
        <f>sum(H103,I103)</f>
      </c>
    </row>
    <row r="104" ht="14.4" customHeight="true">
      <c r="A104" s="18" t="s">
        <v>957</v>
      </c>
      <c r="B104" s="14" t="s">
        <v>958</v>
      </c>
      <c r="C104" s="320" t="s">
        <v>2</v>
      </c>
      <c r="D104" s="322" t="s">
        <v>2</v>
      </c>
      <c r="E104" s="324" t="s">
        <v>2</v>
      </c>
      <c r="F104" s="8" t="n">
        <v>0.0</v>
      </c>
      <c r="G104" s="10" t="s">
        <f>sum(E104,F104)</f>
      </c>
      <c r="H104" s="326" t="s">
        <v>2</v>
      </c>
      <c r="I104" s="328" t="s">
        <v>2</v>
      </c>
      <c r="J104" s="330" t="s">
        <v>2</v>
      </c>
    </row>
    <row r="105" ht="14.4" customHeight="true">
      <c r="A105" s="18" t="s">
        <v>966</v>
      </c>
      <c r="B105" s="14" t="s">
        <v>967</v>
      </c>
      <c r="C105" s="332" t="s">
        <v>2</v>
      </c>
      <c r="D105" s="334" t="s">
        <v>2</v>
      </c>
      <c r="E105" s="336" t="s">
        <v>2</v>
      </c>
      <c r="F105" s="8" t="n">
        <v>0.0</v>
      </c>
      <c r="G105" s="10" t="s">
        <f>sum(E105,F105)</f>
      </c>
      <c r="H105" s="338" t="s">
        <v>2</v>
      </c>
      <c r="I105" s="340" t="s">
        <v>2</v>
      </c>
      <c r="J105" s="342" t="s">
        <v>2</v>
      </c>
    </row>
    <row r="106" ht="14.4" customHeight="true">
      <c r="A106" s="18" t="s">
        <v>968</v>
      </c>
      <c r="B106" s="14" t="s">
        <v>969</v>
      </c>
      <c r="C106" s="344" t="s">
        <v>2</v>
      </c>
      <c r="D106" s="346" t="s">
        <v>2</v>
      </c>
      <c r="E106" s="348" t="s">
        <v>2</v>
      </c>
      <c r="F106" s="8" t="n">
        <v>0.0</v>
      </c>
      <c r="G106" s="10" t="s">
        <f>sum(E106,F106)</f>
      </c>
      <c r="H106" s="350" t="s">
        <v>2</v>
      </c>
      <c r="I106" s="352" t="s">
        <v>2</v>
      </c>
      <c r="J106" s="354" t="s">
        <v>2</v>
      </c>
    </row>
    <row r="107" ht="14.4" customHeight="true">
      <c r="A107" s="18" t="s">
        <v>970</v>
      </c>
      <c r="B107" s="14" t="s">
        <v>971</v>
      </c>
      <c r="C107" s="356" t="s">
        <v>2</v>
      </c>
      <c r="D107" s="358" t="s">
        <v>2</v>
      </c>
      <c r="E107" s="360" t="s">
        <v>2</v>
      </c>
      <c r="F107" s="8" t="n">
        <v>0.0</v>
      </c>
      <c r="G107" s="10" t="s">
        <f>sum(E107,F107)</f>
      </c>
      <c r="H107" s="362" t="s">
        <v>2</v>
      </c>
      <c r="I107" s="364" t="s">
        <v>2</v>
      </c>
      <c r="J107" s="366" t="s">
        <v>2</v>
      </c>
    </row>
    <row r="108" ht="14.4" customHeight="true">
      <c r="A108" s="15" t="s">
        <v>490</v>
      </c>
      <c r="B108" s="2" t="s">
        <v>491</v>
      </c>
      <c r="C108" s="3" t="s">
        <f>sum(C109:C111)</f>
      </c>
      <c r="D108" s="3" t="s">
        <f>sum(D109:D111)</f>
      </c>
      <c r="E108" s="3" t="s">
        <f>sum(C108,D108)</f>
      </c>
      <c r="F108" s="3" t="s">
        <f>sum(F109:F111)</f>
      </c>
      <c r="G108" s="3" t="s">
        <f>sum(E108,F108)</f>
      </c>
      <c r="H108" s="368" t="s">
        <v>2</v>
      </c>
      <c r="I108" s="370" t="s">
        <v>2</v>
      </c>
      <c r="J108" s="372" t="s">
        <v>2</v>
      </c>
    </row>
    <row r="109" ht="14.4" customHeight="true">
      <c r="A109" s="16" t="s">
        <v>982</v>
      </c>
      <c r="B109" s="19" t="s">
        <v>983</v>
      </c>
      <c r="C109" s="4" t="n">
        <v>0.0</v>
      </c>
      <c r="D109" s="4" t="n">
        <v>0.0</v>
      </c>
      <c r="E109" s="5" t="s">
        <f>sum(C109,D109)</f>
      </c>
      <c r="F109" s="4" t="n">
        <v>0.0</v>
      </c>
      <c r="G109" s="5" t="s">
        <f>sum(E109,F109)</f>
      </c>
      <c r="H109" s="4" t="n">
        <v>0.0</v>
      </c>
      <c r="I109" s="4" t="n">
        <v>0.0</v>
      </c>
      <c r="J109" s="5" t="s">
        <f>sum(H109,I109)</f>
      </c>
    </row>
    <row r="110" ht="14.4" customHeight="true">
      <c r="A110" s="16" t="s">
        <v>984</v>
      </c>
      <c r="B110" s="19" t="s">
        <v>985</v>
      </c>
      <c r="C110" s="4" t="n">
        <v>0.0</v>
      </c>
      <c r="D110" s="4" t="n">
        <v>0.0</v>
      </c>
      <c r="E110" s="5" t="s">
        <f>sum(C110,D110)</f>
      </c>
      <c r="F110" s="4" t="n">
        <v>0.0</v>
      </c>
      <c r="G110" s="5" t="s">
        <f>sum(E110,F110)</f>
      </c>
      <c r="H110" s="4" t="n">
        <v>0.0</v>
      </c>
      <c r="I110" s="4" t="n">
        <v>0.0</v>
      </c>
      <c r="J110" s="5" t="s">
        <f>sum(H110,I110)</f>
      </c>
    </row>
    <row r="111" ht="14.4" customHeight="true">
      <c r="A111" s="16" t="s">
        <v>986</v>
      </c>
      <c r="B111" s="19" t="s">
        <v>987</v>
      </c>
      <c r="C111" s="374" t="s">
        <v>2</v>
      </c>
      <c r="D111" s="376" t="s">
        <v>2</v>
      </c>
      <c r="E111" s="378" t="s">
        <v>2</v>
      </c>
      <c r="F111" s="4" t="n">
        <v>0.0</v>
      </c>
      <c r="G111" s="5" t="s">
        <f>sum(E111,F111)</f>
      </c>
      <c r="H111" s="380" t="s">
        <v>2</v>
      </c>
      <c r="I111" s="382" t="s">
        <v>2</v>
      </c>
      <c r="J111" s="384" t="s">
        <v>2</v>
      </c>
    </row>
    <row r="112" ht="14.4" customHeight="true">
      <c r="A112" s="15" t="s">
        <v>489</v>
      </c>
      <c r="B112" s="2" t="s">
        <v>57</v>
      </c>
      <c r="C112" s="3" t="s">
        <f>sum(C113,C124)</f>
      </c>
      <c r="D112" s="3" t="s">
        <f>sum(D113,D124)</f>
      </c>
      <c r="E112" s="3" t="s">
        <f>sum(C112,D112)</f>
      </c>
      <c r="F112" s="3" t="s">
        <f>sum(F113,F124)</f>
      </c>
      <c r="G112" s="3" t="s">
        <f>sum(E112,F112)</f>
      </c>
      <c r="H112" s="386" t="s">
        <v>2</v>
      </c>
      <c r="I112" s="388" t="s">
        <v>2</v>
      </c>
      <c r="J112" s="390" t="s">
        <v>2</v>
      </c>
    </row>
    <row r="113" ht="14.4" customHeight="true">
      <c r="A113" s="16" t="s">
        <v>488</v>
      </c>
      <c r="B113" s="13" t="s">
        <v>58</v>
      </c>
      <c r="C113" s="392" t="s">
        <v>2</v>
      </c>
      <c r="D113" s="4" t="s">
        <f>sum(D114,D116)</f>
      </c>
      <c r="E113" s="5" t="s">
        <f>sum(C114,C116)</f>
      </c>
      <c r="F113" s="4" t="s">
        <f>sum(F114,F116)</f>
      </c>
      <c r="G113" s="5" t="s">
        <f>sum(E114,F116)</f>
      </c>
      <c r="H113" s="394" t="s">
        <v>2</v>
      </c>
      <c r="I113" s="396" t="s">
        <v>2</v>
      </c>
      <c r="J113" s="398" t="s">
        <v>2</v>
      </c>
    </row>
    <row r="114" ht="14.4" customHeight="true">
      <c r="A114" s="17" t="s">
        <v>988</v>
      </c>
      <c r="B114" s="13" t="s">
        <v>989</v>
      </c>
      <c r="C114" s="6" t="n">
        <v>0.0</v>
      </c>
      <c r="D114" s="6" t="n">
        <v>0.0</v>
      </c>
      <c r="E114" s="7" t="s">
        <f>sum(C114,D114)</f>
      </c>
      <c r="F114" s="6" t="n">
        <v>0.0</v>
      </c>
      <c r="G114" s="7" t="s">
        <f>sum(E114,F114)</f>
      </c>
      <c r="H114" s="400" t="s">
        <v>2</v>
      </c>
      <c r="I114" s="402" t="s">
        <v>2</v>
      </c>
      <c r="J114" s="404" t="s">
        <v>2</v>
      </c>
    </row>
    <row r="115" ht="14.4" customHeight="true">
      <c r="A115" s="18" t="s">
        <v>990</v>
      </c>
      <c r="B115" s="14" t="s">
        <v>991</v>
      </c>
      <c r="C115" s="406" t="s">
        <v>2</v>
      </c>
      <c r="D115" s="8" t="n">
        <v>0.0</v>
      </c>
      <c r="E115" s="9" t="s">
        <f>sum(C115,D115)</f>
      </c>
      <c r="F115" s="8" t="n">
        <v>0.0</v>
      </c>
      <c r="G115" s="10" t="s">
        <f>sum(E115,F115)</f>
      </c>
      <c r="H115" s="408" t="s">
        <v>2</v>
      </c>
      <c r="I115" s="410" t="s">
        <v>2</v>
      </c>
      <c r="J115" s="412" t="s">
        <v>2</v>
      </c>
    </row>
    <row r="116" ht="14.4" customHeight="true">
      <c r="A116" s="17" t="s">
        <v>59</v>
      </c>
      <c r="B116" s="13" t="s">
        <v>60</v>
      </c>
      <c r="C116" s="414" t="s">
        <v>2</v>
      </c>
      <c r="D116" s="6" t="s">
        <f>sum(D117,D120)</f>
      </c>
      <c r="E116" s="7" t="s">
        <f>sum(C116,D116)</f>
      </c>
      <c r="F116" s="6" t="s">
        <f>sum(F117,F120)</f>
      </c>
      <c r="G116" s="7" t="s">
        <f>sum(E116,F116)</f>
      </c>
      <c r="H116" s="416" t="s">
        <v>2</v>
      </c>
      <c r="I116" s="418" t="s">
        <v>2</v>
      </c>
      <c r="J116" s="420" t="s">
        <v>2</v>
      </c>
    </row>
    <row r="117" ht="14.4" customHeight="true">
      <c r="A117" s="18" t="s">
        <v>370</v>
      </c>
      <c r="B117" s="14" t="s">
        <v>61</v>
      </c>
      <c r="C117" s="422" t="s">
        <v>2</v>
      </c>
      <c r="D117" s="8" t="s">
        <f>sum(D118:D119)</f>
      </c>
      <c r="E117" s="9" t="s">
        <f>sum(C117,D117)</f>
      </c>
      <c r="F117" s="8" t="s">
        <f>sum(F118:F119)</f>
      </c>
      <c r="G117" s="10" t="s">
        <f>sum(E117,F117)</f>
      </c>
      <c r="H117" s="424" t="s">
        <v>2</v>
      </c>
      <c r="I117" s="426" t="s">
        <v>2</v>
      </c>
      <c r="J117" s="428" t="s">
        <v>2</v>
      </c>
    </row>
    <row r="118" ht="14.4" customHeight="true">
      <c r="A118" s="18" t="s">
        <v>999</v>
      </c>
      <c r="B118" s="14" t="s">
        <v>1000</v>
      </c>
      <c r="C118" s="430" t="s">
        <v>2</v>
      </c>
      <c r="D118" s="8" t="n">
        <v>0.0</v>
      </c>
      <c r="E118" s="9" t="s">
        <f>sum(C118,D118)</f>
      </c>
      <c r="F118" s="8" t="n">
        <v>0.0</v>
      </c>
      <c r="G118" s="10" t="s">
        <f>sum(E118,F118)</f>
      </c>
      <c r="H118" s="432" t="s">
        <v>2</v>
      </c>
      <c r="I118" s="434" t="s">
        <v>2</v>
      </c>
      <c r="J118" s="436" t="s">
        <v>2</v>
      </c>
    </row>
    <row r="119" ht="14.4" customHeight="true">
      <c r="A119" s="18" t="s">
        <v>1001</v>
      </c>
      <c r="B119" s="14" t="s">
        <v>1002</v>
      </c>
      <c r="C119" s="438" t="s">
        <v>2</v>
      </c>
      <c r="D119" s="8" t="n">
        <v>0.0</v>
      </c>
      <c r="E119" s="9" t="s">
        <f>sum(C119,D119)</f>
      </c>
      <c r="F119" s="8" t="n">
        <v>0.0</v>
      </c>
      <c r="G119" s="10" t="s">
        <f>sum(E119,F119)</f>
      </c>
      <c r="H119" s="440" t="s">
        <v>2</v>
      </c>
      <c r="I119" s="442" t="s">
        <v>2</v>
      </c>
      <c r="J119" s="444" t="s">
        <v>2</v>
      </c>
    </row>
    <row r="120" ht="14.4" customHeight="true">
      <c r="A120" s="18" t="s">
        <v>371</v>
      </c>
      <c r="B120" s="14" t="s">
        <v>62</v>
      </c>
      <c r="C120" s="446" t="s">
        <v>2</v>
      </c>
      <c r="D120" s="8" t="s">
        <f>sum(D121:D122)</f>
      </c>
      <c r="E120" s="9" t="s">
        <f>sum(C120,D120)</f>
      </c>
      <c r="F120" s="8" t="s">
        <f>sum(F121:F122)</f>
      </c>
      <c r="G120" s="10" t="s">
        <f>sum(E120,F120)</f>
      </c>
      <c r="H120" s="448" t="s">
        <v>2</v>
      </c>
      <c r="I120" s="450" t="s">
        <v>2</v>
      </c>
      <c r="J120" s="452" t="s">
        <v>2</v>
      </c>
    </row>
    <row r="121" ht="14.4" customHeight="true">
      <c r="A121" s="18" t="s">
        <v>999</v>
      </c>
      <c r="B121" s="14" t="s">
        <v>1010</v>
      </c>
      <c r="C121" s="454" t="s">
        <v>2</v>
      </c>
      <c r="D121" s="8" t="n">
        <v>0.0</v>
      </c>
      <c r="E121" s="9" t="s">
        <f>sum(C121,D121)</f>
      </c>
      <c r="F121" s="8" t="n">
        <v>0.0</v>
      </c>
      <c r="G121" s="10" t="s">
        <f>sum(E121,F121)</f>
      </c>
      <c r="H121" s="456" t="s">
        <v>2</v>
      </c>
      <c r="I121" s="458" t="s">
        <v>2</v>
      </c>
      <c r="J121" s="460" t="s">
        <v>2</v>
      </c>
    </row>
    <row r="122" ht="14.4" customHeight="true">
      <c r="A122" s="18" t="s">
        <v>1011</v>
      </c>
      <c r="B122" s="14" t="s">
        <v>1012</v>
      </c>
      <c r="C122" s="462" t="s">
        <v>2</v>
      </c>
      <c r="D122" s="8" t="n">
        <v>0.0</v>
      </c>
      <c r="E122" s="9" t="s">
        <f>sum(C122,D122)</f>
      </c>
      <c r="F122" s="8" t="n">
        <v>0.0</v>
      </c>
      <c r="G122" s="10" t="s">
        <f>sum(E122,F122)</f>
      </c>
      <c r="H122" s="464" t="s">
        <v>2</v>
      </c>
      <c r="I122" s="466" t="s">
        <v>2</v>
      </c>
      <c r="J122" s="468" t="s">
        <v>2</v>
      </c>
    </row>
    <row r="123" ht="14.4" customHeight="true">
      <c r="A123" s="17" t="s">
        <v>1013</v>
      </c>
      <c r="B123" s="13" t="s">
        <v>1014</v>
      </c>
      <c r="C123" s="470" t="s">
        <v>2</v>
      </c>
      <c r="D123" s="472" t="s">
        <v>2</v>
      </c>
      <c r="E123" s="474" t="s">
        <v>2</v>
      </c>
      <c r="F123" s="6" t="n">
        <v>0.0</v>
      </c>
      <c r="G123" s="7" t="s">
        <f>sum(E123,F123)</f>
      </c>
      <c r="H123" s="476" t="s">
        <v>2</v>
      </c>
      <c r="I123" s="478" t="s">
        <v>2</v>
      </c>
      <c r="J123" s="480" t="s">
        <v>2</v>
      </c>
    </row>
    <row r="124" ht="14.4" customHeight="true">
      <c r="A124" s="16" t="s">
        <v>1015</v>
      </c>
      <c r="B124" s="19" t="s">
        <v>1016</v>
      </c>
      <c r="C124" s="4" t="n">
        <v>0.0</v>
      </c>
      <c r="D124" s="4" t="n">
        <v>0.0</v>
      </c>
      <c r="E124" s="5" t="s">
        <f>sum(C124,D124)</f>
      </c>
      <c r="F124" s="4" t="n">
        <v>0.0</v>
      </c>
      <c r="G124" s="5" t="s">
        <f>sum(E124,F124)</f>
      </c>
      <c r="H124" s="482" t="s">
        <v>2</v>
      </c>
      <c r="I124" s="484" t="s">
        <v>2</v>
      </c>
      <c r="J124" s="486" t="s">
        <v>2</v>
      </c>
    </row>
    <row r="125" ht="14.4" customHeight="true">
      <c r="A125" s="15" t="s">
        <v>487</v>
      </c>
      <c r="B125" s="2" t="s">
        <v>63</v>
      </c>
      <c r="C125" s="3" t="s">
        <f>sum(C126,C127)</f>
      </c>
      <c r="D125" s="488" t="s">
        <v>2</v>
      </c>
      <c r="E125" s="3" t="s">
        <f>sum(C125,D125)</f>
      </c>
      <c r="F125" s="3" t="s">
        <f>sum(F126,F127)</f>
      </c>
      <c r="G125" s="3" t="s">
        <f>sum(E125,F125)</f>
      </c>
      <c r="H125" s="490" t="s">
        <v>2</v>
      </c>
      <c r="I125" s="492" t="s">
        <v>2</v>
      </c>
      <c r="J125" s="494" t="s">
        <v>2</v>
      </c>
    </row>
    <row r="126" ht="14.4" customHeight="true">
      <c r="A126" s="18" t="s">
        <v>1017</v>
      </c>
      <c r="B126" s="14" t="s">
        <v>1018</v>
      </c>
      <c r="C126" s="8" t="n">
        <v>0.0</v>
      </c>
      <c r="D126" s="496" t="s">
        <v>2</v>
      </c>
      <c r="E126" s="9" t="s">
        <f>sum(C126,D126)</f>
      </c>
      <c r="F126" s="498" t="s">
        <v>2</v>
      </c>
      <c r="G126" s="10" t="s">
        <f>sum(E126,F126)</f>
      </c>
      <c r="H126" s="500" t="s">
        <v>2</v>
      </c>
      <c r="I126" s="502" t="s">
        <v>2</v>
      </c>
      <c r="J126" s="504" t="s">
        <v>2</v>
      </c>
    </row>
    <row r="127" ht="14.4" customHeight="true">
      <c r="A127" s="18" t="s">
        <v>1019</v>
      </c>
      <c r="B127" s="14" t="s">
        <v>1020</v>
      </c>
      <c r="C127" s="8"/>
      <c r="D127" s="506" t="s">
        <v>2</v>
      </c>
      <c r="E127" s="9" t="s">
        <f>sum(C127,D127)</f>
      </c>
      <c r="F127" s="508" t="s">
        <v>2</v>
      </c>
      <c r="G127" s="10" t="s">
        <f>sum(E127,F127)</f>
      </c>
      <c r="H127" s="510" t="s">
        <v>2</v>
      </c>
      <c r="I127" s="512" t="s">
        <v>2</v>
      </c>
      <c r="J127" s="514" t="s">
        <v>2</v>
      </c>
    </row>
    <row r="128" ht="27.0" customHeight="true">
      <c r="A128" s="11" t="s">
        <v>486</v>
      </c>
      <c r="B128" s="2"/>
      <c r="C128" s="516" t="s">
        <v>2</v>
      </c>
      <c r="D128" s="518" t="s">
        <v>2</v>
      </c>
      <c r="E128" s="520" t="s">
        <v>2</v>
      </c>
      <c r="F128" s="3" t="s">
        <v>2</v>
      </c>
      <c r="G128" s="3" t="s">
        <v>2</v>
      </c>
      <c r="H128" s="522" t="s">
        <v>2</v>
      </c>
      <c r="I128" s="524" t="s">
        <v>2</v>
      </c>
      <c r="J128" s="526" t="s">
        <v>2</v>
      </c>
    </row>
    <row r="129" ht="14.4" customHeight="true">
      <c r="A129" s="18" t="s">
        <v>1021</v>
      </c>
      <c r="B129" s="14" t="s">
        <v>1022</v>
      </c>
      <c r="C129" s="528" t="s">
        <v>2</v>
      </c>
      <c r="D129" s="530" t="s">
        <v>2</v>
      </c>
      <c r="E129" s="532" t="s">
        <v>2</v>
      </c>
      <c r="F129" s="534" t="s">
        <v>2</v>
      </c>
      <c r="G129" s="536" t="s">
        <v>2</v>
      </c>
      <c r="H129" s="538" t="s">
        <v>2</v>
      </c>
      <c r="I129" s="540" t="s">
        <v>2</v>
      </c>
      <c r="J129" s="542" t="s">
        <v>2</v>
      </c>
    </row>
  </sheetData>
  <mergeCells count="18">
    <mergeCell ref="A2:G2"/>
    <mergeCell ref="H2:I2"/>
    <mergeCell ref="A3:G4"/>
    <mergeCell ref="H3:I3"/>
    <mergeCell ref="H4:I4"/>
    <mergeCell ref="A5:A9"/>
    <mergeCell ref="B5:B9"/>
    <mergeCell ref="C5:G5"/>
    <mergeCell ref="H5:J5"/>
    <mergeCell ref="C7:E7"/>
    <mergeCell ref="F7:F8"/>
    <mergeCell ref="G7:G9"/>
    <mergeCell ref="H7:H9"/>
    <mergeCell ref="I7:I9"/>
    <mergeCell ref="J7:J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Madova, Marina</lastModifiedBy>
  <dcterms:modified xsi:type="dcterms:W3CDTF">2016-06-17T13:38:24Z</dcterms:modified>
</coreProperties>
</file>