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84" yWindow="648" windowWidth="23064" windowHeight="6576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<sst xmlns="http://schemas.openxmlformats.org/spreadsheetml/2006/main" count="31364" uniqueCount="1679">
  <si>
    <t>${dateOfExport}</t>
  </si>
  <si>
    <t>Reporting country:</t>
  </si>
  <si>
    <t>Period:</t>
  </si>
  <si>
    <t>Date:</t>
  </si>
  <si>
    <t>Slovak Republic</t>
  </si>
  <si>
    <t>${reportingYear}</t>
  </si>
  <si>
    <t>TABLE DAC 2A</t>
  </si>
  <si>
    <t>DESTINATION OF OFFICIAL DEVELOPMENT ASSISTANCE - DISBURSEMENTS</t>
  </si>
  <si>
    <t>GRANTS</t>
  </si>
  <si>
    <t>EXTENDED</t>
  </si>
  <si>
    <t>of which:</t>
  </si>
  <si>
    <t>RECIPIENT</t>
  </si>
  <si>
    <t>(gross)</t>
  </si>
  <si>
    <t>I. EUROPE, TOTAL</t>
  </si>
  <si>
    <t>- - - - - - - - of which: - - - - - - - -</t>
  </si>
  <si>
    <t>DEBT FORGIVENESS (Principal + Interest)</t>
  </si>
  <si>
    <t>Memo: Capital subscriptions on encashment basis</t>
  </si>
  <si>
    <t>LOANS &amp; OTHER LONG -TERM CAPITAL</t>
  </si>
  <si>
    <t>TOTAL NET DISBURSEMENTS</t>
  </si>
  <si>
    <t>OTHER DEBT GRANTS</t>
  </si>
  <si>
    <t>ASS. FIN. INTEREST SUBSIDIES</t>
  </si>
  <si>
    <t>RECOVERIES</t>
  </si>
  <si>
    <t>CAPITAL SUBSCRIPTIONS (deposit basis)</t>
  </si>
  <si>
    <t>Rescheduled debt</t>
  </si>
  <si>
    <t>RECEIVED (excl. offsetting debt relief)</t>
  </si>
  <si>
    <t>(-)</t>
  </si>
  <si>
    <t>Offsetting entries for debt relief</t>
  </si>
  <si>
    <t>TOTAL NET</t>
  </si>
  <si>
    <t>Equity investment</t>
  </si>
  <si>
    <t>TECHNICAL COOPERAT.</t>
  </si>
  <si>
    <t>DEVELOPMENTAL FOOD AID</t>
  </si>
  <si>
    <t>HUMANITARIAN AID</t>
  </si>
  <si>
    <t>INTEREST RECEIVED</t>
  </si>
  <si>
    <t>${records.get(key).code}</t>
  </si>
  <si>
    <t>${records.get(key).grants}</t>
  </si>
  <si>
    <t>${records.get(key).debtForgiveness}</t>
  </si>
  <si>
    <t>${records.get(key).otherDebtGrants}</t>
  </si>
  <si>
    <t>${records.get(key).subsidies}</t>
  </si>
  <si>
    <t>${records.get(key).recoveries}</t>
  </si>
  <si>
    <t>${records.get(key).capitalSubscriptionDeposit}</t>
  </si>
  <si>
    <t>${records.get(key).capitalSubscriptionEncash}</t>
  </si>
  <si>
    <t>${records.get(key).extended}</t>
  </si>
  <si>
    <t>${records.get(key).rescheduledDebt}</t>
  </si>
  <si>
    <t>${records.get(key).received}</t>
  </si>
  <si>
    <t>${records.get(key).debtRelief}</t>
  </si>
  <si>
    <t>${records.get(key).equityInvest}</t>
  </si>
  <si>
    <t>${records.get(key).technicalCoop}</t>
  </si>
  <si>
    <t>${records.get(key).devFoodAid}</t>
  </si>
  <si>
    <t>${records.get(key).humanitarianAid}</t>
  </si>
  <si>
    <t>II. AFRICA, TOTAL</t>
  </si>
  <si>
    <t>II.A. NORTH OF SAHARA, TOTAL</t>
  </si>
  <si>
    <t>II.B. SOUTH OF SAHARA, TOTAL</t>
  </si>
  <si>
    <t>III. AMERICA, TOTAL</t>
  </si>
  <si>
    <t>III.A. NORTH &amp; CENTRAL, TOTAL</t>
  </si>
  <si>
    <t>III.B. SOUTH, TOTAL</t>
  </si>
  <si>
    <t>IV. ASIA, TOTAL</t>
  </si>
  <si>
    <t>IV.A. MIDDLE EAST, TOTAL</t>
  </si>
  <si>
    <t>IV.B. SOUTH &amp; CENTR. ASIA, TOTAL</t>
  </si>
  <si>
    <t>IV.C. FAR EAST, TOTAL</t>
  </si>
  <si>
    <t>V. OCEANIA, TOTAL</t>
  </si>
  <si>
    <t>VII. BILATERAL, TOTAL</t>
  </si>
  <si>
    <t>A. CORE CONTRIBUTIONS TO U.N TOTAL (1 to 8)</t>
  </si>
  <si>
    <t xml:space="preserve">    8. OTHER UN</t>
  </si>
  <si>
    <t>B. TOTAL EUROPEAN UNION</t>
  </si>
  <si>
    <t>C. TOTAL WORLD BANK GROUP</t>
  </si>
  <si>
    <t>D. TOTAL REGIONAL BANKS</t>
  </si>
  <si>
    <t>E. OTHER AGENCIES</t>
  </si>
  <si>
    <t>F. MULTILATERAL, TOTAL</t>
  </si>
  <si>
    <t>TOTAL BILAT. + MULTILAT.</t>
  </si>
  <si>
    <t>${records.get(395).code}</t>
  </si>
  <si>
    <t>${records.get(395).grants}</t>
  </si>
  <si>
    <t>${records.get(395).debtForgiveness}</t>
  </si>
  <si>
    <t>${records.get(395).otherDebtGrants}</t>
  </si>
  <si>
    <t>${records.get(395).subsidies}</t>
  </si>
  <si>
    <t>${records.get(395).recoveries}</t>
  </si>
  <si>
    <t>${records.get(395).capitalSubscriptionDeposit}</t>
  </si>
  <si>
    <t>${records.get(395).capitalSubscriptionEncash}</t>
  </si>
  <si>
    <t>${records.get(395).extended}</t>
  </si>
  <si>
    <t>${records.get(395).rescheduledDebt}</t>
  </si>
  <si>
    <t>${records.get(395).received}</t>
  </si>
  <si>
    <t>${records.get(395).debtRelief}</t>
  </si>
  <si>
    <t>${records.get(395).equityInvest}</t>
  </si>
  <si>
    <t>${records.get(395).technicalCoop}</t>
  </si>
  <si>
    <t>${records.get(395).devFoodAid}</t>
  </si>
  <si>
    <t>${records.get(395).humanitarianAid}</t>
  </si>
  <si>
    <t>${records.get(395).interestReceived}</t>
  </si>
  <si>
    <t>${records.get(495).code}</t>
  </si>
  <si>
    <t>${records.get(495).grants}</t>
  </si>
  <si>
    <t>${records.get(495).debtForgiveness}</t>
  </si>
  <si>
    <t>${records.get(495).otherDebtGrants}</t>
  </si>
  <si>
    <t>${records.get(495).subsidies}</t>
  </si>
  <si>
    <t>${records.get(495).recoveries}</t>
  </si>
  <si>
    <t>${records.get(495).capitalSubscriptionDeposit}</t>
  </si>
  <si>
    <t>${records.get(495).capitalSubscriptionEncash}</t>
  </si>
  <si>
    <t>${records.get(495).extended}</t>
  </si>
  <si>
    <t>${records.get(495).rescheduledDebt}</t>
  </si>
  <si>
    <t>${records.get(495).received}</t>
  </si>
  <si>
    <t>${records.get(495).debtRelief}</t>
  </si>
  <si>
    <t>${records.get(495).equityInvest}</t>
  </si>
  <si>
    <t>${records.get(495).technicalCoop}</t>
  </si>
  <si>
    <t>${records.get(495).devFoodAid}</t>
  </si>
  <si>
    <t>${records.get(495).humanitarianAid}</t>
  </si>
  <si>
    <t>${records.get(495).interestReceived}</t>
  </si>
  <si>
    <t>${records.get(496).title}</t>
  </si>
  <si>
    <t>${records.get(496).code}</t>
  </si>
  <si>
    <t>${records.get(496).grants}</t>
  </si>
  <si>
    <t>${records.get(496).debtForgiveness}</t>
  </si>
  <si>
    <t>${records.get(496).otherDebtGrants}</t>
  </si>
  <si>
    <t>${records.get(496).subsidies}</t>
  </si>
  <si>
    <t>${records.get(496).recoveries}</t>
  </si>
  <si>
    <t>${records.get(496).capitalSubscriptionDeposit}</t>
  </si>
  <si>
    <t>${records.get(496).capitalSubscriptionEncash}</t>
  </si>
  <si>
    <t>${records.get(496).extended}</t>
  </si>
  <si>
    <t>${records.get(496).rescheduledDebt}</t>
  </si>
  <si>
    <t>${records.get(496).received}</t>
  </si>
  <si>
    <t>${records.get(496).debtRelief}</t>
  </si>
  <si>
    <t>${records.get(496).equityInvest}</t>
  </si>
  <si>
    <t>${records.get(496).technicalCoop}</t>
  </si>
  <si>
    <t>${records.get(496).devFoodAid}</t>
  </si>
  <si>
    <t>${records.get(496).humanitarianAid}</t>
  </si>
  <si>
    <t>${records.get(496).interestReceived}</t>
  </si>
  <si>
    <t>${records.get(695).code}</t>
  </si>
  <si>
    <t>${records.get(695).grants}</t>
  </si>
  <si>
    <t>${records.get(695).debtForgiveness}</t>
  </si>
  <si>
    <t>${records.get(695).otherDebtGrants}</t>
  </si>
  <si>
    <t>${records.get(695).subsidies}</t>
  </si>
  <si>
    <t>${records.get(695).recoveries}</t>
  </si>
  <si>
    <t>${records.get(695).capitalSubscriptionDeposit}</t>
  </si>
  <si>
    <t>${records.get(695).capitalSubscriptionEncash}</t>
  </si>
  <si>
    <t>${records.get(695).extended}</t>
  </si>
  <si>
    <t>${records.get(695).rescheduledDebt}</t>
  </si>
  <si>
    <t>${records.get(695).received}</t>
  </si>
  <si>
    <t>${records.get(695).debtRelief}</t>
  </si>
  <si>
    <t>${records.get(695).equityInvest}</t>
  </si>
  <si>
    <t>${records.get(695).technicalCoop}</t>
  </si>
  <si>
    <t>${records.get(695).devFoodAid}</t>
  </si>
  <si>
    <t>${records.get(695).humanitarianAid}</t>
  </si>
  <si>
    <t>${records.get(695).interestReceived}</t>
  </si>
  <si>
    <t>${records.get(795).code}</t>
  </si>
  <si>
    <t>${records.get(795).grants}</t>
  </si>
  <si>
    <t>${records.get(795).debtForgiveness}</t>
  </si>
  <si>
    <t>${records.get(795).otherDebtGrants}</t>
  </si>
  <si>
    <t>${records.get(795).subsidies}</t>
  </si>
  <si>
    <t>${records.get(795).recoveries}</t>
  </si>
  <si>
    <t>${records.get(795).capitalSubscriptionDeposit}</t>
  </si>
  <si>
    <t>${records.get(795).capitalSubscriptionEncash}</t>
  </si>
  <si>
    <t>${records.get(795).extended}</t>
  </si>
  <si>
    <t>${records.get(795).rescheduledDebt}</t>
  </si>
  <si>
    <t>${records.get(795).received}</t>
  </si>
  <si>
    <t>${records.get(795).debtRelief}</t>
  </si>
  <si>
    <t>${records.get(795).equityInvest}</t>
  </si>
  <si>
    <t>${records.get(795).technicalCoop}</t>
  </si>
  <si>
    <t>${records.get(795).devFoodAid}</t>
  </si>
  <si>
    <t>${records.get(795).humanitarianAid}</t>
  </si>
  <si>
    <t>${records.get(795).interestReceived}</t>
  </si>
  <si>
    <t>${records.get(796).title}</t>
  </si>
  <si>
    <t>${records.get(796).code}</t>
  </si>
  <si>
    <t>${records.get(796).grants}</t>
  </si>
  <si>
    <t>${records.get(796).debtForgiveness}</t>
  </si>
  <si>
    <t>${records.get(796).otherDebtGrants}</t>
  </si>
  <si>
    <t>${records.get(796).subsidies}</t>
  </si>
  <si>
    <t>${records.get(796).recoveries}</t>
  </si>
  <si>
    <t>${records.get(796).capitalSubscriptionDeposit}</t>
  </si>
  <si>
    <t>${records.get(796).capitalSubscriptionEncash}</t>
  </si>
  <si>
    <t>${records.get(796).extended}</t>
  </si>
  <si>
    <t>${records.get(796).rescheduledDebt}</t>
  </si>
  <si>
    <t>${records.get(796).received}</t>
  </si>
  <si>
    <t>${records.get(796).debtRelief}</t>
  </si>
  <si>
    <t>${records.get(796).equityInvest}</t>
  </si>
  <si>
    <t>${records.get(796).technicalCoop}</t>
  </si>
  <si>
    <t>${records.get(796).devFoodAid}</t>
  </si>
  <si>
    <t>${records.get(796).humanitarianAid}</t>
  </si>
  <si>
    <t>${records.get(796).interestReceived}</t>
  </si>
  <si>
    <t>${records.get(995).code}</t>
  </si>
  <si>
    <t>${records.get(995).grants}</t>
  </si>
  <si>
    <t>${records.get(995).debtForgiveness}</t>
  </si>
  <si>
    <t>${records.get(995).otherDebtGrants}</t>
  </si>
  <si>
    <t>${records.get(995).subsidies}</t>
  </si>
  <si>
    <t>${records.get(995).recoveries}</t>
  </si>
  <si>
    <t>${records.get(995).capitalSubscriptionDeposit}</t>
  </si>
  <si>
    <t>${records.get(995).capitalSubscriptionEncash}</t>
  </si>
  <si>
    <t>${records.get(995).extended}</t>
  </si>
  <si>
    <t>${records.get(995).rescheduledDebt}</t>
  </si>
  <si>
    <t>${records.get(995).received}</t>
  </si>
  <si>
    <t>${records.get(995).debtRelief}</t>
  </si>
  <si>
    <t>${records.get(995).equityInvest}</t>
  </si>
  <si>
    <t>${records.get(995).technicalCoop}</t>
  </si>
  <si>
    <t>${records.get(995).devFoodAid}</t>
  </si>
  <si>
    <t>${records.get(995).humanitarianAid}</t>
  </si>
  <si>
    <t>${records.get(995).interestReceived}</t>
  </si>
  <si>
    <t>${records.get(1195).code}</t>
  </si>
  <si>
    <t>${records.get(1195).grants}</t>
  </si>
  <si>
    <t>${records.get(1195).debtForgiveness}</t>
  </si>
  <si>
    <t>${records.get(1195).otherDebtGrants}</t>
  </si>
  <si>
    <t>${records.get(1195).subsidies}</t>
  </si>
  <si>
    <t>${records.get(1195).recoveries}</t>
  </si>
  <si>
    <t>${records.get(1195).capitalSubscriptionDeposit}</t>
  </si>
  <si>
    <t>${records.get(1195).capitalSubscriptionEncash}</t>
  </si>
  <si>
    <t>${records.get(1195).extended}</t>
  </si>
  <si>
    <t>${records.get(1195).rescheduledDebt}</t>
  </si>
  <si>
    <t>${records.get(1195).received}</t>
  </si>
  <si>
    <t>${records.get(1195).debtRelief}</t>
  </si>
  <si>
    <t>${records.get(1195).equityInvest}</t>
  </si>
  <si>
    <t>${records.get(1195).technicalCoop}</t>
  </si>
  <si>
    <t>${records.get(1195).devFoodAid}</t>
  </si>
  <si>
    <t>${records.get(1195).humanitarianAid}</t>
  </si>
  <si>
    <t>${records.get(1195).interestReceived}</t>
  </si>
  <si>
    <t>${records.get(1196).title}</t>
  </si>
  <si>
    <t>${records.get(1196).code}</t>
  </si>
  <si>
    <t>${records.get(1196).grants}</t>
  </si>
  <si>
    <t>${records.get(1196).debtForgiveness}</t>
  </si>
  <si>
    <t>${records.get(1196).otherDebtGrants}</t>
  </si>
  <si>
    <t>${records.get(1196).subsidies}</t>
  </si>
  <si>
    <t>${records.get(1196).recoveries}</t>
  </si>
  <si>
    <t>${records.get(1196).capitalSubscriptionDeposit}</t>
  </si>
  <si>
    <t>${records.get(1196).capitalSubscriptionEncash}</t>
  </si>
  <si>
    <t>${records.get(1196).extended}</t>
  </si>
  <si>
    <t>${records.get(1196).rescheduledDebt}</t>
  </si>
  <si>
    <t>${records.get(1196).received}</t>
  </si>
  <si>
    <t>${records.get(1196).debtRelief}</t>
  </si>
  <si>
    <t>${records.get(1196).equityInvest}</t>
  </si>
  <si>
    <t>${records.get(1196).technicalCoop}</t>
  </si>
  <si>
    <t>${records.get(1196).devFoodAid}</t>
  </si>
  <si>
    <t>${records.get(1196).humanitarianAid}</t>
  </si>
  <si>
    <t>${records.get(1196).interestReceived}</t>
  </si>
  <si>
    <t>${records.get(1295).code}</t>
  </si>
  <si>
    <t>${records.get(1295).grants}</t>
  </si>
  <si>
    <t>${records.get(1295).debtForgiveness}</t>
  </si>
  <si>
    <t>${records.get(1295).otherDebtGrants}</t>
  </si>
  <si>
    <t>${records.get(1295).subsidies}</t>
  </si>
  <si>
    <t>${records.get(1295).recoveries}</t>
  </si>
  <si>
    <t>${records.get(1295).capitalSubscriptionDeposit}</t>
  </si>
  <si>
    <t>${records.get(1295).capitalSubscriptionEncash}</t>
  </si>
  <si>
    <t>${records.get(1295).extended}</t>
  </si>
  <si>
    <t>${records.get(1295).rescheduledDebt}</t>
  </si>
  <si>
    <t>${records.get(1295).received}</t>
  </si>
  <si>
    <t>${records.get(1295).debtRelief}</t>
  </si>
  <si>
    <t>${records.get(1295).equityInvest}</t>
  </si>
  <si>
    <t>${records.get(1295).technicalCoop}</t>
  </si>
  <si>
    <t>${records.get(1295).devFoodAid}</t>
  </si>
  <si>
    <t>${records.get(1295).humanitarianAid}</t>
  </si>
  <si>
    <t>${records.get(1295).interestReceived}</t>
  </si>
  <si>
    <t>${records.get(1300).title}</t>
  </si>
  <si>
    <t>${records.get(1300).code}</t>
  </si>
  <si>
    <t>${records.get(1300).grants}</t>
  </si>
  <si>
    <t>${records.get(1300).debtForgiveness}</t>
  </si>
  <si>
    <t>${records.get(1300).otherDebtGrants}</t>
  </si>
  <si>
    <t>${records.get(1300).subsidies}</t>
  </si>
  <si>
    <t>${records.get(1300).recoveries}</t>
  </si>
  <si>
    <t>${records.get(1300).capitalSubscriptionDeposit}</t>
  </si>
  <si>
    <t>${records.get(1300).capitalSubscriptionEncash}</t>
  </si>
  <si>
    <t>${records.get(1300).extended}</t>
  </si>
  <si>
    <t>${records.get(1300).rescheduledDebt}</t>
  </si>
  <si>
    <t>${records.get(1300).received}</t>
  </si>
  <si>
    <t>${records.get(1300).debtRelief}</t>
  </si>
  <si>
    <t>${records.get(1300).equityInvest}</t>
  </si>
  <si>
    <t>${records.get(1300).technicalCoop}</t>
  </si>
  <si>
    <t>${records.get(1300).devFoodAid}</t>
  </si>
  <si>
    <t>${records.get(1300).humanitarianAid}</t>
  </si>
  <si>
    <t>${records.get(1300).interestReceived}</t>
  </si>
  <si>
    <t>${records.get(1568).code}</t>
  </si>
  <si>
    <t>${records.get(1568).grants}</t>
  </si>
  <si>
    <t>${records.get(1568).debtForgiveness}</t>
  </si>
  <si>
    <t>${records.get(1568).otherDebtGrants}</t>
  </si>
  <si>
    <t>${records.get(1568).subsidies}</t>
  </si>
  <si>
    <t>${records.get(1568).recoveries}</t>
  </si>
  <si>
    <t>${records.get(1568).capitalSubscriptionDeposit}</t>
  </si>
  <si>
    <t>${records.get(1568).capitalSubscriptionEncash}</t>
  </si>
  <si>
    <t>${records.get(1568).extended}</t>
  </si>
  <si>
    <t>${records.get(1568).rescheduledDebt}</t>
  </si>
  <si>
    <t>${records.get(1568).received}</t>
  </si>
  <si>
    <t>${records.get(1568).debtRelief}</t>
  </si>
  <si>
    <t>${records.get(1568).equityInvest}</t>
  </si>
  <si>
    <t>${records.get(1568).technicalCoop}</t>
  </si>
  <si>
    <t>${records.get(1568).devFoodAid}</t>
  </si>
  <si>
    <t>${records.get(1568).humanitarianAid}</t>
  </si>
  <si>
    <t>${records.get(1568).interestReceived}</t>
  </si>
  <si>
    <t>${records.get(1901).code}</t>
  </si>
  <si>
    <t>${records.get(1901).grants}</t>
  </si>
  <si>
    <t>${records.get(1901).debtForgiveness}</t>
  </si>
  <si>
    <t>${records.get(1901).otherDebtGrants}</t>
  </si>
  <si>
    <t>${records.get(1901).subsidies}</t>
  </si>
  <si>
    <t>${records.get(1901).recoveries}</t>
  </si>
  <si>
    <t>${records.get(1901).capitalSubscriptionDeposit}</t>
  </si>
  <si>
    <t>${records.get(1901).capitalSubscriptionEncash}</t>
  </si>
  <si>
    <t>${records.get(1901).extended}</t>
  </si>
  <si>
    <t>${records.get(1901).rescheduledDebt}</t>
  </si>
  <si>
    <t>${records.get(1901).received}</t>
  </si>
  <si>
    <t>${records.get(1901).debtRelief}</t>
  </si>
  <si>
    <t>${records.get(1901).equityInvest}</t>
  </si>
  <si>
    <t>${records.get(1901).technicalCoop}</t>
  </si>
  <si>
    <t>${records.get(1901).devFoodAid}</t>
  </si>
  <si>
    <t>${records.get(1901).humanitarianAid}</t>
  </si>
  <si>
    <t>${records.get(1901).interestReceived}</t>
  </si>
  <si>
    <t>${records.get(1950).code}</t>
  </si>
  <si>
    <t>${records.get(1950).grants}</t>
  </si>
  <si>
    <t>${records.get(1950).debtForgiveness}</t>
  </si>
  <si>
    <t>${records.get(1950).otherDebtGrants}</t>
  </si>
  <si>
    <t>${records.get(1950).subsidies}</t>
  </si>
  <si>
    <t>${records.get(1950).recoveries}</t>
  </si>
  <si>
    <t>${records.get(1950).capitalSubscriptionDeposit}</t>
  </si>
  <si>
    <t>${records.get(1950).capitalSubscriptionEncash}</t>
  </si>
  <si>
    <t>${records.get(1950).extended}</t>
  </si>
  <si>
    <t>${records.get(1950).rescheduledDebt}</t>
  </si>
  <si>
    <t>${records.get(1950).received}</t>
  </si>
  <si>
    <t>${records.get(1950).debtRelief}</t>
  </si>
  <si>
    <t>${records.get(1950).equityInvest}</t>
  </si>
  <si>
    <t>${records.get(1950).technicalCoop}</t>
  </si>
  <si>
    <t>${records.get(1950).devFoodAid}</t>
  </si>
  <si>
    <t>${records.get(1950).humanitarianAid}</t>
  </si>
  <si>
    <t>${records.get(1950).interestReceived}</t>
  </si>
  <si>
    <t>$[sum(C11,C12)]</t>
  </si>
  <si>
    <t>$[sum(D11,D12)]</t>
  </si>
  <si>
    <t>$[sum(E11,E12)]</t>
  </si>
  <si>
    <t>$[sum(F11,F12)]</t>
  </si>
  <si>
    <t>$[sum(G11,G12)]</t>
  </si>
  <si>
    <t>$[sum(H11,H12)]</t>
  </si>
  <si>
    <t>$[sum(I11,I12)]</t>
  </si>
  <si>
    <t>$[sum(J11,J12)]</t>
  </si>
  <si>
    <t>$[sum(K11,K12)]</t>
  </si>
  <si>
    <t>$[sum(L11,L12)]</t>
  </si>
  <si>
    <t>$[sum(M11,M12)]</t>
  </si>
  <si>
    <t>$[sum(O11,O12)]</t>
  </si>
  <si>
    <t>$[sum(Q11,Q12)]</t>
  </si>
  <si>
    <t>$[sum(R11,R12)]</t>
  </si>
  <si>
    <t>$[sum(S11,S12)]</t>
  </si>
  <si>
    <t>$[sum(T11,T12)]</t>
  </si>
  <si>
    <t>${records.get(key).interestReceived}&lt;/jt:if&gt;&lt;/jt:for&gt;</t>
  </si>
  <si>
    <t>$[sum(C14,C17,C20)]</t>
  </si>
  <si>
    <t>$[sum(D14,D17,D20)]</t>
  </si>
  <si>
    <t>$[sum(E14,E17,E20)]</t>
  </si>
  <si>
    <t>$[sum(F14,F17,F20)]</t>
  </si>
  <si>
    <t>$[sum(G14,G17,G20)]</t>
  </si>
  <si>
    <t>$[sum(H14,H17,H20)]</t>
  </si>
  <si>
    <t>$[sum(I14,I17,I20)]</t>
  </si>
  <si>
    <t>$[sum(J14,J17,J20)]</t>
  </si>
  <si>
    <t>$[sum(K14,K17,K20)]</t>
  </si>
  <si>
    <t>$[sum(L14,L17,L20)]</t>
  </si>
  <si>
    <t>$[sum(M14,M17,M20)]</t>
  </si>
  <si>
    <t>$[sum(O14,O17,O20)]</t>
  </si>
  <si>
    <t>$[sum(Q14,Q17,Q20)]</t>
  </si>
  <si>
    <t>$[sum(R14,R17,R20)]</t>
  </si>
  <si>
    <t>$[sum(S14,S17,S20)]</t>
  </si>
  <si>
    <t>$[sum(T14,T17,T20)]</t>
  </si>
  <si>
    <t>$[sum(C15,C16)]</t>
  </si>
  <si>
    <t>$[sum(D15,D16)]</t>
  </si>
  <si>
    <t>$[sum(E15,E16)]</t>
  </si>
  <si>
    <t>$[sum(F15,F16)]</t>
  </si>
  <si>
    <t>$[sum(G15,G16)]</t>
  </si>
  <si>
    <t>$[sum(H15,H16)]</t>
  </si>
  <si>
    <t>$[sum(I15,I16)]</t>
  </si>
  <si>
    <t>$[sum(J15,J16)]</t>
  </si>
  <si>
    <t>$[sum(K15,K16)]</t>
  </si>
  <si>
    <t>$[sum(L15,L16)]</t>
  </si>
  <si>
    <t>$[sum(M15,M16)]</t>
  </si>
  <si>
    <t>$[sum(O15,O16)]</t>
  </si>
  <si>
    <t>$[sum(Q15,Q16)]</t>
  </si>
  <si>
    <t>$[sum(R15,R16)]</t>
  </si>
  <si>
    <t>$[sum(S15,S16)]</t>
  </si>
  <si>
    <t>$[sum(T15,T16)]</t>
  </si>
  <si>
    <t>$[sum(C18,C19)]</t>
  </si>
  <si>
    <t>$[sum(D18,D19)]</t>
  </si>
  <si>
    <t>$[sum(E18,E19)]</t>
  </si>
  <si>
    <t>$[sum(F18,F19)]</t>
  </si>
  <si>
    <t>$[sum(G18,G19)]</t>
  </si>
  <si>
    <t>$[sum(H18,H19)]</t>
  </si>
  <si>
    <t>$[sum(I18,I19)]</t>
  </si>
  <si>
    <t>$[sum(J18,J19)]</t>
  </si>
  <si>
    <t>$[sum(K18,K19)]</t>
  </si>
  <si>
    <t>$[sum(L18,L19)]</t>
  </si>
  <si>
    <t>$[sum(M18,M19)]</t>
  </si>
  <si>
    <t>$[sum(O18,O19)]</t>
  </si>
  <si>
    <t>$[sum(Q18,Q19)]</t>
  </si>
  <si>
    <t>$[sum(R18,R19)]</t>
  </si>
  <si>
    <t>$[sum(S18,S19)]</t>
  </si>
  <si>
    <t>$[sum(T18,T19)]</t>
  </si>
  <si>
    <t>$[sum(C22,C25,C28)]</t>
  </si>
  <si>
    <t>$[sum(D22,D25,D28)]</t>
  </si>
  <si>
    <t>$[sum(E22,E25,E28)]</t>
  </si>
  <si>
    <t>$[sum(F22,F25,F28)]</t>
  </si>
  <si>
    <t>$[sum(G22,G25,G28)]</t>
  </si>
  <si>
    <t>$[sum(H22,H25,H28)]</t>
  </si>
  <si>
    <t>$[sum(I22,I25,I28)]</t>
  </si>
  <si>
    <t>$[sum(J22,J25,J28)]</t>
  </si>
  <si>
    <t>$[sum(K22,K25,K28)]</t>
  </si>
  <si>
    <t>$[sum(L22,L25,L28)]</t>
  </si>
  <si>
    <t>$[sum(M22,M25,M28)]</t>
  </si>
  <si>
    <t>$[sum(O22,O25,O28)]</t>
  </si>
  <si>
    <t>$[sum(Q22,Q25,Q28)]</t>
  </si>
  <si>
    <t>$[sum(R22,R25,R28)]</t>
  </si>
  <si>
    <t>$[sum(S22,S25,S28)]</t>
  </si>
  <si>
    <t>$[sum(T22,T25,T28)]</t>
  </si>
  <si>
    <t>$[sum(C23,C24)]</t>
  </si>
  <si>
    <t>$[sum(D23,D24)]</t>
  </si>
  <si>
    <t>$[sum(E23,E24)]</t>
  </si>
  <si>
    <t>$[sum(F23,F24)]</t>
  </si>
  <si>
    <t>$[sum(G23,G24)]</t>
  </si>
  <si>
    <t>$[sum(H23,H24)]</t>
  </si>
  <si>
    <t>$[sum(I23,I24)]</t>
  </si>
  <si>
    <t>$[sum(J23,J24)]</t>
  </si>
  <si>
    <t>$[sum(K23,K24)]</t>
  </si>
  <si>
    <t>$[sum(L23,L24)]</t>
  </si>
  <si>
    <t>$[sum(M23,M24)]</t>
  </si>
  <si>
    <t>$[sum(O23,O24)]</t>
  </si>
  <si>
    <t>$[sum(Q23,Q24)]</t>
  </si>
  <si>
    <t>$[sum(R23,R24)]</t>
  </si>
  <si>
    <t>$[sum(S23,S24)]</t>
  </si>
  <si>
    <t>$[sum(T23,T24)]</t>
  </si>
  <si>
    <t>$[sum(C26,C27)]</t>
  </si>
  <si>
    <t>$[sum(D26,D27)]</t>
  </si>
  <si>
    <t>$[sum(E26,E27)]</t>
  </si>
  <si>
    <t>$[sum(F26,F27)]</t>
  </si>
  <si>
    <t>$[sum(G26,G27)]</t>
  </si>
  <si>
    <t>$[sum(H26,H27)]</t>
  </si>
  <si>
    <t>$[sum(I26,I27)]</t>
  </si>
  <si>
    <t>$[sum(J26,J27)]</t>
  </si>
  <si>
    <t>$[sum(K26,K27)]</t>
  </si>
  <si>
    <t>$[sum(L26,L27)]</t>
  </si>
  <si>
    <t>$[sum(M26,M27)]</t>
  </si>
  <si>
    <t>$[sum(O26,O27)]</t>
  </si>
  <si>
    <t>$[sum(Q26,Q27)]</t>
  </si>
  <si>
    <t>$[sum(R26,R27)]</t>
  </si>
  <si>
    <t>$[sum(S26,S27)]</t>
  </si>
  <si>
    <t>$[sum(T26,T27)]</t>
  </si>
  <si>
    <t>$[sum(C31,C32)]</t>
  </si>
  <si>
    <t>$[sum(D31,D32)]</t>
  </si>
  <si>
    <t>$[sum(E31,E32)]</t>
  </si>
  <si>
    <t>$[sum(F31,F32)]</t>
  </si>
  <si>
    <t>$[sum(G31,G32)]</t>
  </si>
  <si>
    <t>$[sum(H31,H32)]</t>
  </si>
  <si>
    <t>$[sum(I31,I32)]</t>
  </si>
  <si>
    <t>$[sum(J31,J32)]</t>
  </si>
  <si>
    <t>$[sum(K31,K32)]</t>
  </si>
  <si>
    <t>$[sum(L31,L32)]</t>
  </si>
  <si>
    <t>$[sum(M31,M32)]</t>
  </si>
  <si>
    <t>$[sum(O31,O32)]</t>
  </si>
  <si>
    <t>$[sum(Q31,Q32)]</t>
  </si>
  <si>
    <t>$[sum(R31,R32)]</t>
  </si>
  <si>
    <t>$[sum(S31,S32)]</t>
  </si>
  <si>
    <t>$[sum(T31,T32)]</t>
  </si>
  <si>
    <t>$[sum(C34,C35)]</t>
  </si>
  <si>
    <t>$[sum(D34,D35)]</t>
  </si>
  <si>
    <t>$[sum(E34,E35)]</t>
  </si>
  <si>
    <t>$[sum(F34,F35)]</t>
  </si>
  <si>
    <t>$[sum(G34,G35)]</t>
  </si>
  <si>
    <t>$[sum(H34,H35)]</t>
  </si>
  <si>
    <t>$[sum(I34,I35)]</t>
  </si>
  <si>
    <t>$[sum(J34,J35)]</t>
  </si>
  <si>
    <t>$[sum(K34,K35)]</t>
  </si>
  <si>
    <t>$[sum(L34,L35)]</t>
  </si>
  <si>
    <t>$[sum(M34,M35)]</t>
  </si>
  <si>
    <t>$[sum(O34,O35)]</t>
  </si>
  <si>
    <t>$[sum(Q34,Q35)]</t>
  </si>
  <si>
    <t>$[sum(R34,R35)]</t>
  </si>
  <si>
    <t>$[sum(S34,S35)]</t>
  </si>
  <si>
    <t>$[sum(T34,T35)]</t>
  </si>
  <si>
    <t>$[sum(C37,C38)]</t>
  </si>
  <si>
    <t>$[sum(D37,D38)]</t>
  </si>
  <si>
    <t>$[sum(E37,E38)]</t>
  </si>
  <si>
    <t>$[sum(F37,F38)]</t>
  </si>
  <si>
    <t>$[sum(G37,G38)]</t>
  </si>
  <si>
    <t>$[sum(H37,H38)]</t>
  </si>
  <si>
    <t>$[sum(I37,I38)]</t>
  </si>
  <si>
    <t>$[sum(J37,J38)]</t>
  </si>
  <si>
    <t>$[sum(K37,K38)]</t>
  </si>
  <si>
    <t>$[sum(L37,L38)]</t>
  </si>
  <si>
    <t>$[sum(M37,M38)]</t>
  </si>
  <si>
    <t>$[sum(O37,O38)]</t>
  </si>
  <si>
    <t>$[sum(Q37,Q38)]</t>
  </si>
  <si>
    <t>$[sum(R37,R38)]</t>
  </si>
  <si>
    <t>$[sum(S37,S38)]</t>
  </si>
  <si>
    <t>$[sum(T37,T38)]</t>
  </si>
  <si>
    <t>$[sum(C10,C13,C21,C29,C40,C43)]</t>
  </si>
  <si>
    <t>$[sum(D10,D13,D21,D29,D40,D43)]</t>
  </si>
  <si>
    <t>$[sum(E10,E13,E21,E29,E40,E43)]</t>
  </si>
  <si>
    <t>$[sum(F10,F13,F21,F29,F40,F43)]</t>
  </si>
  <si>
    <t>$[sum(G10,G13,G21,G29,G40,G43)]</t>
  </si>
  <si>
    <t>$[sum(H10,H13,H21,H29,H40,H43)]</t>
  </si>
  <si>
    <t>$[sum(I10,I13,I21,I29,I40,I43)]</t>
  </si>
  <si>
    <t>$[sum(J10,J13,J21,J29,J40,J43)]</t>
  </si>
  <si>
    <t>$[sum(K10,K13,K21,K29,K40,K43)]</t>
  </si>
  <si>
    <t>$[sum(L10,L13,L21,L29,L40,L43)]</t>
  </si>
  <si>
    <t>$[sum(M10,M13,M21,M29,M40,M43)]</t>
  </si>
  <si>
    <t>$[sum(O10,O13,O21,O29,O40,O43)]</t>
  </si>
  <si>
    <t>$[sum(Q10,Q13,Q21,Q29,Q40,Q43)]</t>
  </si>
  <si>
    <t>$[sum(R10,R13,R21,R29,R40,R43)]</t>
  </si>
  <si>
    <t>$[sum(S10,S13,S21,S29,S40,S43)]</t>
  </si>
  <si>
    <t>$[sum(T10,T13,T21,T29,T40,T43)]</t>
  </si>
  <si>
    <t>$[sum(C46,C47)]</t>
  </si>
  <si>
    <t>$[sum(D46,D47)]</t>
  </si>
  <si>
    <t>$[sum(E46,E47)]</t>
  </si>
  <si>
    <t>$[sum(F46,F47)]</t>
  </si>
  <si>
    <t>$[sum(G46,G47)]</t>
  </si>
  <si>
    <t>$[sum(H46,H47)]</t>
  </si>
  <si>
    <t>$[sum(I46,I47)]</t>
  </si>
  <si>
    <t>$[sum(J46,J47)]</t>
  </si>
  <si>
    <t>$[sum(K46,K47)]</t>
  </si>
  <si>
    <t>$[sum(L46,L47)]</t>
  </si>
  <si>
    <t>$[sum(M46,M47)]</t>
  </si>
  <si>
    <t>$[sum(O46,O47)]</t>
  </si>
  <si>
    <t>$[sum(Q46,Q47)]</t>
  </si>
  <si>
    <t>$[sum(R46,R47)]</t>
  </si>
  <si>
    <t>$[sum(S46,S47)]</t>
  </si>
  <si>
    <t>$[sum(T46,T47)]</t>
  </si>
  <si>
    <t>$[sum(C55)]</t>
  </si>
  <si>
    <t>$[sum(D55)]</t>
  </si>
  <si>
    <t>$[sum(E55)]</t>
  </si>
  <si>
    <t>$[sum(F55)]</t>
  </si>
  <si>
    <t>$[sum(G55)]</t>
  </si>
  <si>
    <t>$[sum(H55)]</t>
  </si>
  <si>
    <t>$[sum(I55)]</t>
  </si>
  <si>
    <t>$[sum(J55)]</t>
  </si>
  <si>
    <t>$[sum(K55)]</t>
  </si>
  <si>
    <t>$[sum(L55)]</t>
  </si>
  <si>
    <t>$[sum(M55)]</t>
  </si>
  <si>
    <t>$[sum(O55)]</t>
  </si>
  <si>
    <t>$[sum(Q55)]</t>
  </si>
  <si>
    <t>$[sum(R55)]</t>
  </si>
  <si>
    <t>$[sum(S55)]</t>
  </si>
  <si>
    <t>$[sum(T55)]</t>
  </si>
  <si>
    <t>$[sum(C57)]</t>
  </si>
  <si>
    <t>$[sum(D57)]</t>
  </si>
  <si>
    <t>$[sum(E57)]</t>
  </si>
  <si>
    <t>$[sum(F57)]</t>
  </si>
  <si>
    <t>$[sum(G57)]</t>
  </si>
  <si>
    <t>$[sum(H57)]</t>
  </si>
  <si>
    <t>$[sum(I57)]</t>
  </si>
  <si>
    <t>$[sum(J57)]</t>
  </si>
  <si>
    <t>$[sum(K57)]</t>
  </si>
  <si>
    <t>$[sum(L57)]</t>
  </si>
  <si>
    <t>$[sum(M57)]</t>
  </si>
  <si>
    <t>$[sum(O57)]</t>
  </si>
  <si>
    <t>$[sum(Q57)]</t>
  </si>
  <si>
    <t>$[sum(R57)]</t>
  </si>
  <si>
    <t>$[sum(S57)]</t>
  </si>
  <si>
    <t>$[sum(T57)]</t>
  </si>
  <si>
    <t>$[sum(C41,C42)]</t>
  </si>
  <si>
    <t>$[sum(D41,D42)]</t>
  </si>
  <si>
    <t>$[sum(E41,E42)]</t>
  </si>
  <si>
    <t>$[sum(F41,F42)]</t>
  </si>
  <si>
    <t>$[sum(G41,G42)]</t>
  </si>
  <si>
    <t>$[sum(H41,H42)]</t>
  </si>
  <si>
    <t>$[sum(I41,I42)]</t>
  </si>
  <si>
    <t>$[sum(J41,J42)]</t>
  </si>
  <si>
    <t>$[sum(K41,K42)]</t>
  </si>
  <si>
    <t>$[sum(L41,L42)]</t>
  </si>
  <si>
    <t>$[sum(M41,M42)]</t>
  </si>
  <si>
    <t>$[sum(O41,O42)]</t>
  </si>
  <si>
    <t>$[sum(Q41,Q42)]</t>
  </si>
  <si>
    <t>$[sum(R41,R42)]</t>
  </si>
  <si>
    <t>$[sum(S41,S42)]</t>
  </si>
  <si>
    <t>$[sum(T41,T42)]</t>
  </si>
  <si>
    <t>$[sum(C30,C33,C36,C39)]</t>
  </si>
  <si>
    <t>$[sum(D30,D33,D36,D39)]</t>
  </si>
  <si>
    <t>$[sum(E30,E33,E36,E39)]</t>
  </si>
  <si>
    <t>$[sum(F30,F33,F36,F39)]</t>
  </si>
  <si>
    <t>$[sum(G30,G33,G36,G39)]</t>
  </si>
  <si>
    <t>$[sum(H30,H33,H36,H39)]</t>
  </si>
  <si>
    <t>$[sum(I30,I33,I36,I39)]</t>
  </si>
  <si>
    <t>$[sum(J30,J33,J36,J39)]</t>
  </si>
  <si>
    <t>$[sum(K30,K33,K36,K39)]</t>
  </si>
  <si>
    <t>$[sum(L30,L33,L36,L39)]</t>
  </si>
  <si>
    <t>$[sum(M30,M33,M36,M39)]</t>
  </si>
  <si>
    <t>$[sum(O30,O33,O36,O39)]</t>
  </si>
  <si>
    <t>$[sum(Q30,Q33,Q36,Q39)]</t>
  </si>
  <si>
    <t>$[sum(R30,R33,R36,R39)]</t>
  </si>
  <si>
    <t>$[sum(S30,S33,S36,S39)]</t>
  </si>
  <si>
    <t>$[sum(T30,T33,T36,T39)]</t>
  </si>
  <si>
    <t>$[sum(J10,L10,M10)]</t>
  </si>
  <si>
    <t>$[sum(C10,G10,N10)]</t>
  </si>
  <si>
    <t>$[sum(J11,L11,M11)]</t>
  </si>
  <si>
    <t>$[sum(C11,G11,N11)]</t>
  </si>
  <si>
    <t>$[sum(J12,L12,M12)]</t>
  </si>
  <si>
    <t>$[sum(C12,G12,N12)]</t>
  </si>
  <si>
    <t>$[sum(J13,L13,M13)]</t>
  </si>
  <si>
    <t>$[sum(C13,G13,N13)]</t>
  </si>
  <si>
    <t>$[sum(J14,L14,M14)]</t>
  </si>
  <si>
    <t>$[sum(C14,G14,N14)]</t>
  </si>
  <si>
    <t>$[sum(J15,L15,M15)]</t>
  </si>
  <si>
    <t>$[sum(C15,G15,N15)]</t>
  </si>
  <si>
    <t>$[sum(J16,L16,M16)]</t>
  </si>
  <si>
    <t>$[sum(C16,G16,N16)]</t>
  </si>
  <si>
    <t>$[sum(J17,L17,M17)]</t>
  </si>
  <si>
    <t>$[sum(C17,G17,N17)]</t>
  </si>
  <si>
    <t>$[sum(J18,L18,M18)]</t>
  </si>
  <si>
    <t>$[sum(C18,G18,N18)]</t>
  </si>
  <si>
    <t>$[sum(J19,L19,M19)]</t>
  </si>
  <si>
    <t>$[sum(C19,G19,N19)]</t>
  </si>
  <si>
    <t>$[sum(J20,L20,M20)]</t>
  </si>
  <si>
    <t>$[sum(C20,G20,N20)]</t>
  </si>
  <si>
    <t>$[sum(J21,L21,M21)]</t>
  </si>
  <si>
    <t>$[sum(C21,G21,N21)]</t>
  </si>
  <si>
    <t>$[sum(J22,L22,M22)]</t>
  </si>
  <si>
    <t>$[sum(C22,G22,N22)]</t>
  </si>
  <si>
    <t>$[sum(J23,L23,M23)]</t>
  </si>
  <si>
    <t>$[sum(C23,G23,N23)]</t>
  </si>
  <si>
    <t>$[sum(J24,L24,M24)]</t>
  </si>
  <si>
    <t>$[sum(C24,G24,N24)]</t>
  </si>
  <si>
    <t>$[sum(J25,L25,M25)]</t>
  </si>
  <si>
    <t>$[sum(C25,G25,N25)]</t>
  </si>
  <si>
    <t>$[sum(J26,L26,M26)]</t>
  </si>
  <si>
    <t>$[sum(C26,G26,N26)]</t>
  </si>
  <si>
    <t>$[sum(J27,L27,M27)]</t>
  </si>
  <si>
    <t>$[sum(C27,G27,N27)]</t>
  </si>
  <si>
    <t>$[sum(J28,L28,M28)]</t>
  </si>
  <si>
    <t>$[sum(C28,G28,N28)]</t>
  </si>
  <si>
    <t>$[sum(J29,L29,M29)]</t>
  </si>
  <si>
    <t>$[sum(C29,G29,N29)]</t>
  </si>
  <si>
    <t>$[sum(J30,L30,M30)]</t>
  </si>
  <si>
    <t>$[sum(C30,G30,N30)]</t>
  </si>
  <si>
    <t>$[sum(J31,L31,M31)]</t>
  </si>
  <si>
    <t>$[sum(C31,G31,N31)]</t>
  </si>
  <si>
    <t>$[sum(J32,L32,M32)]</t>
  </si>
  <si>
    <t>$[sum(C32,G32,N32)]</t>
  </si>
  <si>
    <t>$[sum(J33,L33,M33)]</t>
  </si>
  <si>
    <t>$[sum(C33,G33,N33)]</t>
  </si>
  <si>
    <t>$[sum(J34,L34,M34)]</t>
  </si>
  <si>
    <t>$[sum(C34,G34,N34)]</t>
  </si>
  <si>
    <t>$[sum(J35,L35,M35)]</t>
  </si>
  <si>
    <t>$[sum(C35,G35,N35)]</t>
  </si>
  <si>
    <t>$[sum(J36,L36,M36)]</t>
  </si>
  <si>
    <t>$[sum(C36,G36,N36)]</t>
  </si>
  <si>
    <t>$[sum(J37,L37,M37)]</t>
  </si>
  <si>
    <t>$[sum(C37,G37,N37)]</t>
  </si>
  <si>
    <t>$[sum(J38,L38,M38)]</t>
  </si>
  <si>
    <t>$[sum(C38,G38,N38)]</t>
  </si>
  <si>
    <t>$[sum(J39,L39,M39)]</t>
  </si>
  <si>
    <t>$[sum(C39,G39,N39)]</t>
  </si>
  <si>
    <t>$[sum(J40,L40,M40)]</t>
  </si>
  <si>
    <t>$[sum(C40,G40,N40)]</t>
  </si>
  <si>
    <t>$[sum(J41,L41,M41)]</t>
  </si>
  <si>
    <t>$[sum(C41,G41,N41)]</t>
  </si>
  <si>
    <t>$[sum(J42,L42,M42)]</t>
  </si>
  <si>
    <t>$[sum(C42,G42,N42)]</t>
  </si>
  <si>
    <t>$[sum(J43,L43,M43)]</t>
  </si>
  <si>
    <t>$[sum(C43,G43,N43)]</t>
  </si>
  <si>
    <t>$[sum(J44,L44,M44)]</t>
  </si>
  <si>
    <t>$[sum(C44,G44,N44)]</t>
  </si>
  <si>
    <t>$[sum(J45,L45,M45)]</t>
  </si>
  <si>
    <t>$[sum(C45,G45,N45)]</t>
  </si>
  <si>
    <t>$[sum(J46,L46,M46)]</t>
  </si>
  <si>
    <t>$[sum(C46,G46,N46)]</t>
  </si>
  <si>
    <t>$[sum(J47,L47,M47)]</t>
  </si>
  <si>
    <t>$[sum(C47,G47,N47)]</t>
  </si>
  <si>
    <t>$[sum(J51,L51,M51)]</t>
  </si>
  <si>
    <t>$[sum(C51,G51,N51)]</t>
  </si>
  <si>
    <t>$[sum(J53,L53,M53)]</t>
  </si>
  <si>
    <t>$[sum(C53,G53,N53)]</t>
  </si>
  <si>
    <t>$[sum(J54,L54,M54)]</t>
  </si>
  <si>
    <t>$[sum(C54,G54,N54)]</t>
  </si>
  <si>
    <t>$[sum(J55,L55,M55)]</t>
  </si>
  <si>
    <t>$[sum(C55,G55,N55)]</t>
  </si>
  <si>
    <t>$[sum(J56,L56,M56)]</t>
  </si>
  <si>
    <t>$[sum(C56,G56,N56)]</t>
  </si>
  <si>
    <t>$[sum(J57,L57,M57)]</t>
  </si>
  <si>
    <t>$[sum(C57,G57,N57)]</t>
  </si>
  <si>
    <t>$[sum(J58,L58,M58)]</t>
  </si>
  <si>
    <t>$[sum(C58,G58,N58)]</t>
  </si>
  <si>
    <t>$[sum(J59,L59,M59)]</t>
  </si>
  <si>
    <t>$[sum(C59,G59,N59)]</t>
  </si>
  <si>
    <t>$[sum(J60,L60,M60)]</t>
  </si>
  <si>
    <t>$[sum(C60,G60,N60)]</t>
  </si>
  <si>
    <t>$[sum(J61,L61,M61)]</t>
  </si>
  <si>
    <t>$[sum(C61,G61,N61)]</t>
  </si>
  <si>
    <t>$[sum(J62,L62,M62)]</t>
  </si>
  <si>
    <t>$[sum(C62,G62,N62)]</t>
  </si>
  <si>
    <t>$[sum(J63,L63,M63)]</t>
  </si>
  <si>
    <t>$[sum(C63,G63,N63)]</t>
  </si>
  <si>
    <t>$[sum(J64,L64,M64)]</t>
  </si>
  <si>
    <t>$[sum(C64,G64,N64)]</t>
  </si>
  <si>
    <t xml:space="preserve">    &lt;jt:for start="101" end="113" var="key"&gt;&lt;jt:if test="${records.get(key)!=null}"&gt;${records.get(key).title}</t>
  </si>
  <si>
    <t xml:space="preserve">    &lt;jt:for start="195" end="196" var="key"&gt;&lt;jt:if test="${records.get(key)!=null}"&gt;${records.get(key).title}</t>
  </si>
  <si>
    <t xml:space="preserve">    &lt;jt:for start="301" end="306" var="key"&gt;&lt;jt:if test="${records.get(key)!=null}"&gt;${records.get(key).title}</t>
  </si>
  <si>
    <t xml:space="preserve">    ${records.get(395).title}</t>
  </si>
  <si>
    <t xml:space="preserve">    &lt;jt:for start="401" end="452" var="key"&gt;&lt;jt:if test="${records.get(key)!=null}"&gt;${records.get(key).title}</t>
  </si>
  <si>
    <t xml:space="preserve">    ${records.get(495).title}</t>
  </si>
  <si>
    <t xml:space="preserve">    &lt;jt:for start="601" end="622" var="key"&gt;&lt;jt:if test="${records.get(key)!=null}"&gt;${records.get(key).title}</t>
  </si>
  <si>
    <t xml:space="preserve">    ${records.get(695).title}</t>
  </si>
  <si>
    <t xml:space="preserve">    &lt;jt:for start="701" end="713" var="key"&gt;&lt;jt:if test="${records.get(key)!=null}"&gt;${records.get(key).title}</t>
  </si>
  <si>
    <t xml:space="preserve">    ${records.get(795).title}</t>
  </si>
  <si>
    <t xml:space="preserve">    &lt;jt:for start="901" end="908" var="key"&gt;&lt;jt:if test="${records.get(key)!=null}"&gt;${records.get(key).title}</t>
  </si>
  <si>
    <t xml:space="preserve">    ${records.get(995).title}</t>
  </si>
  <si>
    <t xml:space="preserve">    &lt;jt:for start="1001" end="1020" var="key"&gt;&lt;jt:if test="${records.get(key)!=null}"&gt;${records.get(key).title}</t>
  </si>
  <si>
    <t xml:space="preserve">    &lt;jt:for start="1095" end="1097" var="key"&gt;&lt;jt:if test="${records.get(key)!=null}"&gt;${records.get(key).title}</t>
  </si>
  <si>
    <t xml:space="preserve">    &lt;jt:for start="1101" end="1112" var="key"&gt;&lt;jt:if test="${records.get(key)!=null}"&gt;${records.get(key).title}</t>
  </si>
  <si>
    <t xml:space="preserve">    ${records.get(1195).title}</t>
  </si>
  <si>
    <t xml:space="preserve">    &lt;jt:for start="1201" end="1217" var="key"&gt;&lt;jt:if test="${records.get(key)!=null}"&gt;${records.get(key).title}</t>
  </si>
  <si>
    <t xml:space="preserve">    ${records.get(1295).title}</t>
  </si>
  <si>
    <t xml:space="preserve">    &lt;jt:for start="1501" end="1507" var="key"&gt;&lt;jt:if test="${records.get(key)!=null}"&gt;${records.get(key).title}</t>
  </si>
  <si>
    <t xml:space="preserve">        ${records.get(1568).title}</t>
  </si>
  <si>
    <t xml:space="preserve">    &lt;jt:for start="1601" end="1604" var="key"&gt;&lt;jt:if test="${records.get(key)!=null}"&gt;${records.get(key).title}</t>
  </si>
  <si>
    <t xml:space="preserve">    &lt;jt:for start="1701" end="1706" var="key"&gt;&lt;jt:if test="${records.get(key)!=null}"&gt;${records.get(key).title}</t>
  </si>
  <si>
    <t xml:space="preserve">    ${records.get(1901).title}</t>
  </si>
  <si>
    <t xml:space="preserve">    ${records.get(1950).title}</t>
  </si>
  <si>
    <t xml:space="preserve">        &lt;jt:for start="1551" end="1566" var="key"&gt;&lt;jt:if test="${records.get(key)!=null}"&gt;${records.get(key).title}</t>
  </si>
  <si>
    <t>$[sum(C50,C51)]</t>
  </si>
  <si>
    <t>$[sum(J50,L50,M50)]</t>
  </si>
  <si>
    <t>$[sum(C50,G50,N50)]</t>
  </si>
  <si>
    <t>$[sum(C59)]</t>
  </si>
  <si>
    <t>$[sum(D59)]</t>
  </si>
  <si>
    <t>$[sum(E59)]</t>
  </si>
  <si>
    <t>$[sum(F59)]</t>
  </si>
  <si>
    <t>$[sum(G59)]</t>
  </si>
  <si>
    <t>$[sum(H59)]</t>
  </si>
  <si>
    <t>$[sum(I59)]</t>
  </si>
  <si>
    <t>$[sum(J59)]</t>
  </si>
  <si>
    <t>$[sum(K59)]</t>
  </si>
  <si>
    <t>$[sum(L59)]</t>
  </si>
  <si>
    <t>$[sum(M59)]</t>
  </si>
  <si>
    <t>$[sum(O59)]</t>
  </si>
  <si>
    <t>$[sum(Q59)]</t>
  </si>
  <si>
    <t>$[sum(R59)]</t>
  </si>
  <si>
    <t>$[sum(S59)]</t>
  </si>
  <si>
    <t>$[sum(T59)]</t>
  </si>
  <si>
    <t>$[sum(C61,C63)]</t>
  </si>
  <si>
    <t>$[sum(D61,D63)]</t>
  </si>
  <si>
    <t>$[sum(E61,E63)]</t>
  </si>
  <si>
    <t>$[sum(F61,F63)]</t>
  </si>
  <si>
    <t>$[sum(G61,G63)]</t>
  </si>
  <si>
    <t>$[sum(H61,H63)]</t>
  </si>
  <si>
    <t>$[sum(I61,I63)]</t>
  </si>
  <si>
    <t>$[sum(J61,J63)]</t>
  </si>
  <si>
    <t>$[sum(K61,K63)]</t>
  </si>
  <si>
    <t>$[sum(L61,L63)]</t>
  </si>
  <si>
    <t>$[sum(M61,M63)]</t>
  </si>
  <si>
    <t>$[sum(O61,O63)]</t>
  </si>
  <si>
    <t>$[sum(Q61,Q63)]</t>
  </si>
  <si>
    <t>$[sum(R61,R63)]</t>
  </si>
  <si>
    <t>$[sum(S61,S63)]</t>
  </si>
  <si>
    <t>$[sum(T61,T63)]</t>
  </si>
  <si>
    <t>$[sum(C45,C54,C56,C58,C60)]</t>
  </si>
  <si>
    <t>$[sum(D45,D54,D56,D58,D60)]</t>
  </si>
  <si>
    <t>$[sum(E45,E54,E56,E58,E60)]</t>
  </si>
  <si>
    <t>$[sum(F45,F54,F56,F58,F60)]</t>
  </si>
  <si>
    <t>$[sum(G45,G54,G56,G58,G60)]</t>
  </si>
  <si>
    <t>$[sum(H45,H54,H56,H58,H60)]</t>
  </si>
  <si>
    <t>$[sum(I45,I54,I56,I58,I60)]</t>
  </si>
  <si>
    <t>$[sum(J45,J54,J56,J58,J60)]</t>
  </si>
  <si>
    <t>$[sum(K45,K54,K56,K58,K60)]</t>
  </si>
  <si>
    <t>$[sum(L45,L54,L56,L58,L60)]</t>
  </si>
  <si>
    <t>$[sum(M45,M54,M56,M58,M60)]</t>
  </si>
  <si>
    <t>$[sum(J65,L65,M65)]</t>
  </si>
  <si>
    <t>$[sum(O45,O54,O56,O58,O60)]</t>
  </si>
  <si>
    <t>$[sum(C65,G65,N65)]</t>
  </si>
  <si>
    <t>$[sum(Q45,Q54,Q56,Q58,Q60)]</t>
  </si>
  <si>
    <t>$[sum(R45,R54,R56,R58,R60)]</t>
  </si>
  <si>
    <t>$[sum(S45,S54,S56,S58,S60)]</t>
  </si>
  <si>
    <t>$[sum(T45,T54,T56,T58,T60)]</t>
  </si>
  <si>
    <t>$[sum(C44,C65)]</t>
  </si>
  <si>
    <t>$[sum(D44,D65)]</t>
  </si>
  <si>
    <t>$[sum(E44,E65)]</t>
  </si>
  <si>
    <t>$[sum(F44,F65)]</t>
  </si>
  <si>
    <t>$[sum(G44,G65)]</t>
  </si>
  <si>
    <t>$[sum(H44,H65)]</t>
  </si>
  <si>
    <t>$[sum(I44,I65)]</t>
  </si>
  <si>
    <t>$[sum(J44,J65)]</t>
  </si>
  <si>
    <t>$[sum(K44,K65)]</t>
  </si>
  <si>
    <t>$[sum(L44,L65)]</t>
  </si>
  <si>
    <t>$[sum(M44,M65)]</t>
  </si>
  <si>
    <t>$[sum(J66,L66,M66)]</t>
  </si>
  <si>
    <t>$[sum(O44,O65)]</t>
  </si>
  <si>
    <t>$[sum(C66,G66,N66)]</t>
  </si>
  <si>
    <t>$[sum(Q44,Q65)]</t>
  </si>
  <si>
    <t>$[sum(R44,R65)]</t>
  </si>
  <si>
    <t>$[sum(S44,S65)]</t>
  </si>
  <si>
    <t>$[sum(T44,T65)]</t>
  </si>
  <si>
    <t xml:space="preserve">    of which:</t>
  </si>
  <si>
    <t xml:space="preserve">    Contributions reportable in part as ODA:</t>
  </si>
  <si>
    <t xml:space="preserve">    Other UN agencies and funds</t>
  </si>
  <si>
    <t xml:space="preserve">    &lt;jt:for start="1801" end="1808" var="key"&gt;&lt;jt:if test="${records.get(key)!=null}"&gt;${records.get(key).title}</t>
  </si>
  <si>
    <t xml:space="preserve">        &lt;jt:for start="1902" end="1903" var="key"&gt;&lt;jt:if test="${records.get(key)!=null}"&gt;${records.get(key).title}</t>
  </si>
  <si>
    <t xml:space="preserve">        &lt;jt:for start="1951" end="1955" var="key"&gt;&lt;jt:if test="${records.get(key)!=null}"&gt;${records.get(key).title}</t>
  </si>
  <si>
    <t>${records.get(1567).code}</t>
  </si>
  <si>
    <t>${records.get(1567).grants}</t>
  </si>
  <si>
    <t>${records.get(1567).debtForgiveness}</t>
  </si>
  <si>
    <t>${records.get(1567).otherDebtGrants}</t>
  </si>
  <si>
    <t>${records.get(1567).subsidies}</t>
  </si>
  <si>
    <t>${records.get(1567).recoveries}</t>
  </si>
  <si>
    <t>${records.get(1567).capitalSubscriptionDeposit}</t>
  </si>
  <si>
    <t>${records.get(1567).capitalSubscriptionEncash}</t>
  </si>
  <si>
    <t>${records.get(1567).extended}</t>
  </si>
  <si>
    <t>${records.get(1567).rescheduledDebt}</t>
  </si>
  <si>
    <t>${records.get(1567).received}</t>
  </si>
  <si>
    <t>${records.get(1567).debtRelief}</t>
  </si>
  <si>
    <t>${records.get(1567).equityInvest}</t>
  </si>
  <si>
    <t>${records.get(1567).technicalCoop}</t>
  </si>
  <si>
    <t>${records.get(1567).devFoodAid}</t>
  </si>
  <si>
    <t>${records.get(1567).humanitarianAid}</t>
  </si>
  <si>
    <t>${records.get(1567).interestReceived}</t>
  </si>
  <si>
    <t>$[sum(D50,D51)]</t>
  </si>
  <si>
    <t>$[sum(E50,E51)]</t>
  </si>
  <si>
    <t>$[sum(F50,F51)]</t>
  </si>
  <si>
    <t>$[sum(G50,G51)]</t>
  </si>
  <si>
    <t>$[sum(H50,H51)]</t>
  </si>
  <si>
    <t>$[sum(I50,I51)]</t>
  </si>
  <si>
    <t>$[sum(J50,J51)]</t>
  </si>
  <si>
    <t>$[sum(K50,K51)]</t>
  </si>
  <si>
    <t>$[sum(L50,L51)]</t>
  </si>
  <si>
    <t>$[sum(M50,M51)]</t>
  </si>
  <si>
    <t>$[sum(O50,O51)]</t>
  </si>
  <si>
    <t>$[sum(Q50,Q51)]</t>
  </si>
  <si>
    <t>$[sum(R50,R51)]</t>
  </si>
  <si>
    <t>$[sum(S50,S51)]</t>
  </si>
  <si>
    <t>$[sum(T50,T51)]</t>
  </si>
  <si>
    <t>${currencyUnits}</t>
  </si>
  <si>
    <t>Million US dollars</t>
  </si>
  <si>
    <t>/</t>
  </si>
  <si>
    <t xml:space="preserve">    &lt;jt:if test="${records.get(key)!=null}"&gt;${records.get(key).title}</t>
  </si>
  <si>
    <t>${records.get(key).interestReceived}&lt;/jt:if&gt;</t>
  </si>
  <si>
    <t>$[sum(J11,L11,M11)][1,0]</t>
  </si>
  <si>
    <t>$[sum(C11,G11,N11)][1,0]</t>
  </si>
  <si>
    <t>$[sum(J11,L11,M11)][1,1]</t>
  </si>
  <si>
    <t>$[sum(C11,G11,N11)][1,1]</t>
  </si>
  <si>
    <t>$[sum(J11,L11,M11)][1,2]</t>
  </si>
  <si>
    <t>$[sum(C11,G11,N11)][1,2]</t>
  </si>
  <si>
    <t>$[sum(J11,L11,M11)][1,3]</t>
  </si>
  <si>
    <t>$[sum(C11,G11,N11)][1,3]</t>
  </si>
  <si>
    <t>$[sum(J11,L11,M11)][1,4]</t>
  </si>
  <si>
    <t>$[sum(C11,G11,N11)][1,4]</t>
  </si>
  <si>
    <t>$[sum(J11,L11,M11)][1,5]</t>
  </si>
  <si>
    <t>$[sum(C11,G11,N11)][1,5]</t>
  </si>
  <si>
    <t>$[sum(J11,L11,M11)][1,6]</t>
  </si>
  <si>
    <t>$[sum(C11,G11,N11)][1,6]</t>
  </si>
  <si>
    <t>$[sum(J11,L11,M11)][1,7]</t>
  </si>
  <si>
    <t>$[sum(C11,G11,N11)][1,7]</t>
  </si>
  <si>
    <t>$[sum(J11,L11,M11)][1,8]</t>
  </si>
  <si>
    <t>$[sum(C11,G11,N11)][1,8]</t>
  </si>
  <si>
    <t>$[sum(J11,L11,M11)][1,9]</t>
  </si>
  <si>
    <t>$[sum(C11,G11,N11)][1,9]</t>
  </si>
  <si>
    <t>$[sum(J11,L11,M11)][1,10]</t>
  </si>
  <si>
    <t>$[sum(C11,G11,N11)][1,10]</t>
  </si>
  <si>
    <t>$[sum(J11,L11,M11)][1,11]</t>
  </si>
  <si>
    <t>$[sum(C11,G11,N11)][1,11]</t>
  </si>
  <si>
    <t>$[sum(J11,L11,M11)][1,12]</t>
  </si>
  <si>
    <t>$[sum(C11,G11,N11)][1,12]</t>
  </si>
  <si>
    <t xml:space="preserve">    ${records.get(key).title}</t>
  </si>
  <si>
    <t>${records.get(key).interestReceived}</t>
  </si>
  <si>
    <t xml:space="preserve">    Albania</t>
  </si>
  <si>
    <t>071</t>
  </si>
  <si>
    <t/>
  </si>
  <si>
    <t xml:space="preserve">    Belarus</t>
  </si>
  <si>
    <t>086</t>
  </si>
  <si>
    <t xml:space="preserve">    Bosnia and Herzegovina</t>
  </si>
  <si>
    <t>064</t>
  </si>
  <si>
    <t xml:space="preserve">    Former Yugoslav Republic of Macedonia</t>
  </si>
  <si>
    <t>066</t>
  </si>
  <si>
    <t xml:space="preserve">    Kosovo</t>
  </si>
  <si>
    <t>057</t>
  </si>
  <si>
    <t xml:space="preserve">    Moldova</t>
  </si>
  <si>
    <t>093</t>
  </si>
  <si>
    <t xml:space="preserve">    Montenegro</t>
  </si>
  <si>
    <t>065</t>
  </si>
  <si>
    <t xml:space="preserve">    Serbia</t>
  </si>
  <si>
    <t>063</t>
  </si>
  <si>
    <t xml:space="preserve">    Turkey</t>
  </si>
  <si>
    <t>055</t>
  </si>
  <si>
    <t xml:space="preserve">    Ukraine</t>
  </si>
  <si>
    <t>085</t>
  </si>
  <si>
    <t>$[sum(J12,L12,M12)][2,0]</t>
  </si>
  <si>
    <t>$[sum(C12,G12,N12)][2,0]</t>
  </si>
  <si>
    <t>$[sum(J12,L12,M12)][2,1]</t>
  </si>
  <si>
    <t>$[sum(C12,G12,N12)][2,1]</t>
  </si>
  <si>
    <t xml:space="preserve">    States of ex-Yugoslavia, unspecified</t>
  </si>
  <si>
    <t>088</t>
  </si>
  <si>
    <t xml:space="preserve">    Europe, regional/multi-country</t>
  </si>
  <si>
    <t>089</t>
  </si>
  <si>
    <t>$[sum(J15,L15,M15)][3,0]</t>
  </si>
  <si>
    <t>$[sum(C15,G15,N15)][3,0]</t>
  </si>
  <si>
    <t>$[sum(J15,L15,M15)][3,1]</t>
  </si>
  <si>
    <t>$[sum(C15,G15,N15)][3,1]</t>
  </si>
  <si>
    <t>$[sum(J15,L15,M15)][3,2]</t>
  </si>
  <si>
    <t>$[sum(C15,G15,N15)][3,2]</t>
  </si>
  <si>
    <t>$[sum(J15,L15,M15)][3,3]</t>
  </si>
  <si>
    <t>$[sum(C15,G15,N15)][3,3]</t>
  </si>
  <si>
    <t>$[sum(J15,L15,M15)][3,4]</t>
  </si>
  <si>
    <t>$[sum(C15,G15,N15)][3,4]</t>
  </si>
  <si>
    <t>$[sum(J15,L15,M15)][3,5]</t>
  </si>
  <si>
    <t>$[sum(C15,G15,N15)][3,5]</t>
  </si>
  <si>
    <t xml:space="preserve">    Algeria</t>
  </si>
  <si>
    <t>130</t>
  </si>
  <si>
    <t xml:space="preserve">    Egypt</t>
  </si>
  <si>
    <t>142</t>
  </si>
  <si>
    <t xml:space="preserve">    Libya</t>
  </si>
  <si>
    <t>133</t>
  </si>
  <si>
    <t xml:space="preserve">    Morocco</t>
  </si>
  <si>
    <t>136</t>
  </si>
  <si>
    <t xml:space="preserve">    Tunisia</t>
  </si>
  <si>
    <t>139</t>
  </si>
  <si>
    <t xml:space="preserve">    North of Sahara, regional/multi-country</t>
  </si>
  <si>
    <t>189</t>
  </si>
  <si>
    <t>$[sum(J18,L18,M18)][4,0]</t>
  </si>
  <si>
    <t>$[sum(C18,G18,N18)][4,0]</t>
  </si>
  <si>
    <t>$[sum(J18,L18,M18)][4,1]</t>
  </si>
  <si>
    <t>$[sum(C18,G18,N18)][4,1]</t>
  </si>
  <si>
    <t>$[sum(J18,L18,M18)][4,2]</t>
  </si>
  <si>
    <t>$[sum(C18,G18,N18)][4,2]</t>
  </si>
  <si>
    <t>$[sum(J18,L18,M18)][4,3]</t>
  </si>
  <si>
    <t>$[sum(C18,G18,N18)][4,3]</t>
  </si>
  <si>
    <t>$[sum(J18,L18,M18)][4,4]</t>
  </si>
  <si>
    <t>$[sum(C18,G18,N18)][4,4]</t>
  </si>
  <si>
    <t>$[sum(J18,L18,M18)][4,5]</t>
  </si>
  <si>
    <t>$[sum(C18,G18,N18)][4,5]</t>
  </si>
  <si>
    <t>$[sum(J18,L18,M18)][4,6]</t>
  </si>
  <si>
    <t>$[sum(C18,G18,N18)][4,6]</t>
  </si>
  <si>
    <t>$[sum(J18,L18,M18)][4,7]</t>
  </si>
  <si>
    <t>$[sum(C18,G18,N18)][4,7]</t>
  </si>
  <si>
    <t>$[sum(J18,L18,M18)][4,8]</t>
  </si>
  <si>
    <t>$[sum(C18,G18,N18)][4,8]</t>
  </si>
  <si>
    <t>$[sum(J18,L18,M18)][4,9]</t>
  </si>
  <si>
    <t>$[sum(C18,G18,N18)][4,9]</t>
  </si>
  <si>
    <t>$[sum(J18,L18,M18)][4,10]</t>
  </si>
  <si>
    <t>$[sum(C18,G18,N18)][4,10]</t>
  </si>
  <si>
    <t>$[sum(J18,L18,M18)][4,11]</t>
  </si>
  <si>
    <t>$[sum(C18,G18,N18)][4,11]</t>
  </si>
  <si>
    <t>$[sum(J18,L18,M18)][4,12]</t>
  </si>
  <si>
    <t>$[sum(C18,G18,N18)][4,12]</t>
  </si>
  <si>
    <t>$[sum(J18,L18,M18)][4,13]</t>
  </si>
  <si>
    <t>$[sum(C18,G18,N18)][4,13]</t>
  </si>
  <si>
    <t>$[sum(J18,L18,M18)][4,14]</t>
  </si>
  <si>
    <t>$[sum(C18,G18,N18)][4,14]</t>
  </si>
  <si>
    <t>$[sum(J18,L18,M18)][4,15]</t>
  </si>
  <si>
    <t>$[sum(C18,G18,N18)][4,15]</t>
  </si>
  <si>
    <t>$[sum(J18,L18,M18)][4,16]</t>
  </si>
  <si>
    <t>$[sum(C18,G18,N18)][4,16]</t>
  </si>
  <si>
    <t>$[sum(J18,L18,M18)][4,17]</t>
  </si>
  <si>
    <t>$[sum(C18,G18,N18)][4,17]</t>
  </si>
  <si>
    <t>$[sum(J18,L18,M18)][4,18]</t>
  </si>
  <si>
    <t>$[sum(C18,G18,N18)][4,18]</t>
  </si>
  <si>
    <t>$[sum(J18,L18,M18)][4,19]</t>
  </si>
  <si>
    <t>$[sum(C18,G18,N18)][4,19]</t>
  </si>
  <si>
    <t>$[sum(J18,L18,M18)][4,20]</t>
  </si>
  <si>
    <t>$[sum(C18,G18,N18)][4,20]</t>
  </si>
  <si>
    <t>$[sum(J18,L18,M18)][4,21]</t>
  </si>
  <si>
    <t>$[sum(C18,G18,N18)][4,21]</t>
  </si>
  <si>
    <t>$[sum(J18,L18,M18)][4,22]</t>
  </si>
  <si>
    <t>$[sum(C18,G18,N18)][4,22]</t>
  </si>
  <si>
    <t>$[sum(J18,L18,M18)][4,23]</t>
  </si>
  <si>
    <t>$[sum(C18,G18,N18)][4,23]</t>
  </si>
  <si>
    <t>$[sum(J18,L18,M18)][4,24]</t>
  </si>
  <si>
    <t>$[sum(C18,G18,N18)][4,24]</t>
  </si>
  <si>
    <t>$[sum(J18,L18,M18)][4,25]</t>
  </si>
  <si>
    <t>$[sum(C18,G18,N18)][4,25]</t>
  </si>
  <si>
    <t>$[sum(J18,L18,M18)][4,26]</t>
  </si>
  <si>
    <t>$[sum(C18,G18,N18)][4,26]</t>
  </si>
  <si>
    <t>$[sum(J18,L18,M18)][4,27]</t>
  </si>
  <si>
    <t>$[sum(C18,G18,N18)][4,27]</t>
  </si>
  <si>
    <t>$[sum(J18,L18,M18)][4,28]</t>
  </si>
  <si>
    <t>$[sum(C18,G18,N18)][4,28]</t>
  </si>
  <si>
    <t>$[sum(J18,L18,M18)][4,29]</t>
  </si>
  <si>
    <t>$[sum(C18,G18,N18)][4,29]</t>
  </si>
  <si>
    <t>$[sum(J18,L18,M18)][4,30]</t>
  </si>
  <si>
    <t>$[sum(C18,G18,N18)][4,30]</t>
  </si>
  <si>
    <t>$[sum(J18,L18,M18)][4,31]</t>
  </si>
  <si>
    <t>$[sum(C18,G18,N18)][4,31]</t>
  </si>
  <si>
    <t>$[sum(J18,L18,M18)][4,32]</t>
  </si>
  <si>
    <t>$[sum(C18,G18,N18)][4,32]</t>
  </si>
  <si>
    <t>$[sum(J18,L18,M18)][4,33]</t>
  </si>
  <si>
    <t>$[sum(C18,G18,N18)][4,33]</t>
  </si>
  <si>
    <t>$[sum(J18,L18,M18)][4,34]</t>
  </si>
  <si>
    <t>$[sum(C18,G18,N18)][4,34]</t>
  </si>
  <si>
    <t>$[sum(J18,L18,M18)][4,35]</t>
  </si>
  <si>
    <t>$[sum(C18,G18,N18)][4,35]</t>
  </si>
  <si>
    <t>$[sum(J18,L18,M18)][4,36]</t>
  </si>
  <si>
    <t>$[sum(C18,G18,N18)][4,36]</t>
  </si>
  <si>
    <t>$[sum(J18,L18,M18)][4,37]</t>
  </si>
  <si>
    <t>$[sum(C18,G18,N18)][4,37]</t>
  </si>
  <si>
    <t>$[sum(J18,L18,M18)][4,38]</t>
  </si>
  <si>
    <t>$[sum(C18,G18,N18)][4,38]</t>
  </si>
  <si>
    <t>$[sum(J18,L18,M18)][4,39]</t>
  </si>
  <si>
    <t>$[sum(C18,G18,N18)][4,39]</t>
  </si>
  <si>
    <t>$[sum(J18,L18,M18)][4,40]</t>
  </si>
  <si>
    <t>$[sum(C18,G18,N18)][4,40]</t>
  </si>
  <si>
    <t>$[sum(J18,L18,M18)][4,41]</t>
  </si>
  <si>
    <t>$[sum(C18,G18,N18)][4,41]</t>
  </si>
  <si>
    <t>$[sum(J18,L18,M18)][4,42]</t>
  </si>
  <si>
    <t>$[sum(C18,G18,N18)][4,42]</t>
  </si>
  <si>
    <t>$[sum(J18,L18,M18)][4,43]</t>
  </si>
  <si>
    <t>$[sum(C18,G18,N18)][4,43]</t>
  </si>
  <si>
    <t>$[sum(J18,L18,M18)][4,44]</t>
  </si>
  <si>
    <t>$[sum(C18,G18,N18)][4,44]</t>
  </si>
  <si>
    <t>$[sum(J18,L18,M18)][4,45]</t>
  </si>
  <si>
    <t>$[sum(C18,G18,N18)][4,45]</t>
  </si>
  <si>
    <t>$[sum(J18,L18,M18)][4,46]</t>
  </si>
  <si>
    <t>$[sum(C18,G18,N18)][4,46]</t>
  </si>
  <si>
    <t>$[sum(J18,L18,M18)][4,47]</t>
  </si>
  <si>
    <t>$[sum(C18,G18,N18)][4,47]</t>
  </si>
  <si>
    <t>$[sum(J18,L18,M18)][4,48]</t>
  </si>
  <si>
    <t>$[sum(C18,G18,N18)][4,48]</t>
  </si>
  <si>
    <t>$[sum(J18,L18,M18)][4,49]</t>
  </si>
  <si>
    <t>$[sum(C18,G18,N18)][4,49]</t>
  </si>
  <si>
    <t>$[sum(J18,L18,M18)][4,50]</t>
  </si>
  <si>
    <t>$[sum(C18,G18,N18)][4,50]</t>
  </si>
  <si>
    <t>$[sum(J18,L18,M18)][4,51]</t>
  </si>
  <si>
    <t>$[sum(C18,G18,N18)][4,51]</t>
  </si>
  <si>
    <t xml:space="preserve">    Angola</t>
  </si>
  <si>
    <t>225</t>
  </si>
  <si>
    <t xml:space="preserve">    Benin</t>
  </si>
  <si>
    <t>236</t>
  </si>
  <si>
    <t xml:space="preserve">    Botswana</t>
  </si>
  <si>
    <t>227</t>
  </si>
  <si>
    <t xml:space="preserve">    Burkina Faso</t>
  </si>
  <si>
    <t>287</t>
  </si>
  <si>
    <t xml:space="preserve">    Burundi</t>
  </si>
  <si>
    <t>228</t>
  </si>
  <si>
    <t xml:space="preserve">    Cameroon</t>
  </si>
  <si>
    <t>229</t>
  </si>
  <si>
    <t xml:space="preserve">    Cape Verde</t>
  </si>
  <si>
    <t>230</t>
  </si>
  <si>
    <t xml:space="preserve">    Central African Republic</t>
  </si>
  <si>
    <t>231</t>
  </si>
  <si>
    <t xml:space="preserve">    Chad</t>
  </si>
  <si>
    <t>232</t>
  </si>
  <si>
    <t xml:space="preserve">    Comoros</t>
  </si>
  <si>
    <t>233</t>
  </si>
  <si>
    <t xml:space="preserve">    Congo, Dem. Rep.</t>
  </si>
  <si>
    <t>235</t>
  </si>
  <si>
    <t xml:space="preserve">    Congo, Rep.</t>
  </si>
  <si>
    <t>234</t>
  </si>
  <si>
    <t xml:space="preserve">    Côte d'Ivoire</t>
  </si>
  <si>
    <t>247</t>
  </si>
  <si>
    <t xml:space="preserve">    Djibouti</t>
  </si>
  <si>
    <t>274</t>
  </si>
  <si>
    <t xml:space="preserve">    Equatorial Guinea</t>
  </si>
  <si>
    <t>245</t>
  </si>
  <si>
    <t xml:space="preserve">    Eritrea</t>
  </si>
  <si>
    <t>271</t>
  </si>
  <si>
    <t xml:space="preserve">    Ethiopia</t>
  </si>
  <si>
    <t>238</t>
  </si>
  <si>
    <t xml:space="preserve">    Gabon</t>
  </si>
  <si>
    <t>239</t>
  </si>
  <si>
    <t xml:space="preserve">    Gambia</t>
  </si>
  <si>
    <t>240</t>
  </si>
  <si>
    <t xml:space="preserve">    Ghana</t>
  </si>
  <si>
    <t>241</t>
  </si>
  <si>
    <t xml:space="preserve">    Guinea</t>
  </si>
  <si>
    <t>243</t>
  </si>
  <si>
    <t xml:space="preserve">    Guinea-Bissau</t>
  </si>
  <si>
    <t>244</t>
  </si>
  <si>
    <t xml:space="preserve">    Kenya</t>
  </si>
  <si>
    <t>248</t>
  </si>
  <si>
    <t xml:space="preserve">    Lesotho</t>
  </si>
  <si>
    <t>249</t>
  </si>
  <si>
    <t xml:space="preserve">    Liberia</t>
  </si>
  <si>
    <t>251</t>
  </si>
  <si>
    <t xml:space="preserve">    Madagascar</t>
  </si>
  <si>
    <t>252</t>
  </si>
  <si>
    <t xml:space="preserve">    Malawi</t>
  </si>
  <si>
    <t>253</t>
  </si>
  <si>
    <t xml:space="preserve">    Mali</t>
  </si>
  <si>
    <t>255</t>
  </si>
  <si>
    <t xml:space="preserve">    Mauritania</t>
  </si>
  <si>
    <t>256</t>
  </si>
  <si>
    <t xml:space="preserve">    Mauritius</t>
  </si>
  <si>
    <t>257</t>
  </si>
  <si>
    <t xml:space="preserve">    Mozambique</t>
  </si>
  <si>
    <t>259</t>
  </si>
  <si>
    <t xml:space="preserve">    Namibia</t>
  </si>
  <si>
    <t>275</t>
  </si>
  <si>
    <t xml:space="preserve">    Niger</t>
  </si>
  <si>
    <t>260</t>
  </si>
  <si>
    <t xml:space="preserve">    Nigeria</t>
  </si>
  <si>
    <t>261</t>
  </si>
  <si>
    <t xml:space="preserve">    Rwanda</t>
  </si>
  <si>
    <t>266</t>
  </si>
  <si>
    <t xml:space="preserve">    Senegal</t>
  </si>
  <si>
    <t>269</t>
  </si>
  <si>
    <t xml:space="preserve">    Seychelles</t>
  </si>
  <si>
    <t>270</t>
  </si>
  <si>
    <t xml:space="preserve">    Sierra Leone</t>
  </si>
  <si>
    <t>272</t>
  </si>
  <si>
    <t xml:space="preserve">    São Tomé and Príncipe</t>
  </si>
  <si>
    <t>268</t>
  </si>
  <si>
    <t xml:space="preserve">    Somalia</t>
  </si>
  <si>
    <t>273</t>
  </si>
  <si>
    <t xml:space="preserve">    South Africa</t>
  </si>
  <si>
    <t>218</t>
  </si>
  <si>
    <t xml:space="preserve">    South Sudan</t>
  </si>
  <si>
    <t>279</t>
  </si>
  <si>
    <t xml:space="preserve">    St.Helena</t>
  </si>
  <si>
    <t>276</t>
  </si>
  <si>
    <t xml:space="preserve">    Sudan</t>
  </si>
  <si>
    <t>278</t>
  </si>
  <si>
    <t xml:space="preserve">    Swaziland</t>
  </si>
  <si>
    <t>280</t>
  </si>
  <si>
    <t xml:space="preserve">    Tanzania</t>
  </si>
  <si>
    <t>282</t>
  </si>
  <si>
    <t xml:space="preserve">    Togo</t>
  </si>
  <si>
    <t>283</t>
  </si>
  <si>
    <t xml:space="preserve">    Uganda</t>
  </si>
  <si>
    <t>285</t>
  </si>
  <si>
    <t xml:space="preserve">    Zambia</t>
  </si>
  <si>
    <t>288</t>
  </si>
  <si>
    <t xml:space="preserve">    Zimbabwe</t>
  </si>
  <si>
    <t>265</t>
  </si>
  <si>
    <t xml:space="preserve">    South of Sahara, regional/multi-country</t>
  </si>
  <si>
    <t>289</t>
  </si>
  <si>
    <t>II.C. AFRICA, REGIONAL</t>
  </si>
  <si>
    <t>298</t>
  </si>
  <si>
    <t>$[sum(J23,L23,M23)][5,0]</t>
  </si>
  <si>
    <t>$[sum(C23,G23,N23)][5,0]</t>
  </si>
  <si>
    <t>$[sum(J23,L23,M23)][5,1]</t>
  </si>
  <si>
    <t>$[sum(C23,G23,N23)][5,1]</t>
  </si>
  <si>
    <t>$[sum(J23,L23,M23)][5,2]</t>
  </si>
  <si>
    <t>$[sum(C23,G23,N23)][5,2]</t>
  </si>
  <si>
    <t>$[sum(J23,L23,M23)][5,3]</t>
  </si>
  <si>
    <t>$[sum(C23,G23,N23)][5,3]</t>
  </si>
  <si>
    <t>$[sum(J23,L23,M23)][5,4]</t>
  </si>
  <si>
    <t>$[sum(C23,G23,N23)][5,4]</t>
  </si>
  <si>
    <t>$[sum(J23,L23,M23)][5,5]</t>
  </si>
  <si>
    <t>$[sum(C23,G23,N23)][5,5]</t>
  </si>
  <si>
    <t>$[sum(J23,L23,M23)][5,6]</t>
  </si>
  <si>
    <t>$[sum(C23,G23,N23)][5,6]</t>
  </si>
  <si>
    <t>$[sum(J23,L23,M23)][5,7]</t>
  </si>
  <si>
    <t>$[sum(C23,G23,N23)][5,7]</t>
  </si>
  <si>
    <t>$[sum(J23,L23,M23)][5,8]</t>
  </si>
  <si>
    <t>$[sum(C23,G23,N23)][5,8]</t>
  </si>
  <si>
    <t>$[sum(J23,L23,M23)][5,9]</t>
  </si>
  <si>
    <t>$[sum(C23,G23,N23)][5,9]</t>
  </si>
  <si>
    <t>$[sum(J23,L23,M23)][5,10]</t>
  </si>
  <si>
    <t>$[sum(C23,G23,N23)][5,10]</t>
  </si>
  <si>
    <t>$[sum(J23,L23,M23)][5,11]</t>
  </si>
  <si>
    <t>$[sum(C23,G23,N23)][5,11]</t>
  </si>
  <si>
    <t>$[sum(J23,L23,M23)][5,12]</t>
  </si>
  <si>
    <t>$[sum(C23,G23,N23)][5,12]</t>
  </si>
  <si>
    <t>$[sum(J23,L23,M23)][5,13]</t>
  </si>
  <si>
    <t>$[sum(C23,G23,N23)][5,13]</t>
  </si>
  <si>
    <t>$[sum(J23,L23,M23)][5,14]</t>
  </si>
  <si>
    <t>$[sum(C23,G23,N23)][5,14]</t>
  </si>
  <si>
    <t>$[sum(J23,L23,M23)][5,15]</t>
  </si>
  <si>
    <t>$[sum(C23,G23,N23)][5,15]</t>
  </si>
  <si>
    <t>$[sum(J23,L23,M23)][5,16]</t>
  </si>
  <si>
    <t>$[sum(C23,G23,N23)][5,16]</t>
  </si>
  <si>
    <t>$[sum(J23,L23,M23)][5,17]</t>
  </si>
  <si>
    <t>$[sum(C23,G23,N23)][5,17]</t>
  </si>
  <si>
    <t>$[sum(J23,L23,M23)][5,18]</t>
  </si>
  <si>
    <t>$[sum(C23,G23,N23)][5,18]</t>
  </si>
  <si>
    <t>$[sum(J23,L23,M23)][5,19]</t>
  </si>
  <si>
    <t>$[sum(C23,G23,N23)][5,19]</t>
  </si>
  <si>
    <t>$[sum(J23,L23,M23)][5,20]</t>
  </si>
  <si>
    <t>$[sum(C23,G23,N23)][5,20]</t>
  </si>
  <si>
    <t>$[sum(J23,L23,M23)][5,21]</t>
  </si>
  <si>
    <t>$[sum(C23,G23,N23)][5,21]</t>
  </si>
  <si>
    <t xml:space="preserve">    Anguilla</t>
  </si>
  <si>
    <t>376</t>
  </si>
  <si>
    <t xml:space="preserve">    Antigua and Barbuda</t>
  </si>
  <si>
    <t>377</t>
  </si>
  <si>
    <t xml:space="preserve">    Belize</t>
  </si>
  <si>
    <t>352</t>
  </si>
  <si>
    <t xml:space="preserve">    Costa Rica</t>
  </si>
  <si>
    <t>336</t>
  </si>
  <si>
    <t xml:space="preserve">    Cuba</t>
  </si>
  <si>
    <t>338</t>
  </si>
  <si>
    <t xml:space="preserve">    Dominica</t>
  </si>
  <si>
    <t>378</t>
  </si>
  <si>
    <t xml:space="preserve">    Dominican Republic</t>
  </si>
  <si>
    <t>340</t>
  </si>
  <si>
    <t xml:space="preserve">    El Salvador</t>
  </si>
  <si>
    <t>342</t>
  </si>
  <si>
    <t xml:space="preserve">    Grenada</t>
  </si>
  <si>
    <t>381</t>
  </si>
  <si>
    <t xml:space="preserve">    Guatemala</t>
  </si>
  <si>
    <t>347</t>
  </si>
  <si>
    <t xml:space="preserve">    Haiti</t>
  </si>
  <si>
    <t>349</t>
  </si>
  <si>
    <t xml:space="preserve">    Honduras</t>
  </si>
  <si>
    <t>351</t>
  </si>
  <si>
    <t xml:space="preserve">    Jamaica</t>
  </si>
  <si>
    <t>354</t>
  </si>
  <si>
    <t xml:space="preserve">    Mexico</t>
  </si>
  <si>
    <t>358</t>
  </si>
  <si>
    <t xml:space="preserve">    Montserrat</t>
  </si>
  <si>
    <t>385</t>
  </si>
  <si>
    <t xml:space="preserve">    Nicaragua</t>
  </si>
  <si>
    <t>364</t>
  </si>
  <si>
    <t xml:space="preserve">    Panama</t>
  </si>
  <si>
    <t>366</t>
  </si>
  <si>
    <t xml:space="preserve">    St.Kitts-Nevis</t>
  </si>
  <si>
    <t>382</t>
  </si>
  <si>
    <t xml:space="preserve">    St.Lucia</t>
  </si>
  <si>
    <t>383</t>
  </si>
  <si>
    <t xml:space="preserve">    St.Vincent and Grenadines</t>
  </si>
  <si>
    <t>384</t>
  </si>
  <si>
    <t xml:space="preserve">    West Indies, regional/multi-country</t>
  </si>
  <si>
    <t>380</t>
  </si>
  <si>
    <t xml:space="preserve">    N.&amp;C. America, regional/multi-country</t>
  </si>
  <si>
    <t>389</t>
  </si>
  <si>
    <t>$[sum(J26,L26,M26)][6,0]</t>
  </si>
  <si>
    <t>$[sum(C26,G26,N26)][6,0]</t>
  </si>
  <si>
    <t>$[sum(J26,L26,M26)][6,1]</t>
  </si>
  <si>
    <t>$[sum(C26,G26,N26)][6,1]</t>
  </si>
  <si>
    <t>$[sum(J26,L26,M26)][6,2]</t>
  </si>
  <si>
    <t>$[sum(C26,G26,N26)][6,2]</t>
  </si>
  <si>
    <t>$[sum(J26,L26,M26)][6,3]</t>
  </si>
  <si>
    <t>$[sum(C26,G26,N26)][6,3]</t>
  </si>
  <si>
    <t>$[sum(J26,L26,M26)][6,4]</t>
  </si>
  <si>
    <t>$[sum(C26,G26,N26)][6,4]</t>
  </si>
  <si>
    <t>$[sum(J26,L26,M26)][6,5]</t>
  </si>
  <si>
    <t>$[sum(C26,G26,N26)][6,5]</t>
  </si>
  <si>
    <t>$[sum(J26,L26,M26)][6,6]</t>
  </si>
  <si>
    <t>$[sum(C26,G26,N26)][6,6]</t>
  </si>
  <si>
    <t>$[sum(J26,L26,M26)][6,7]</t>
  </si>
  <si>
    <t>$[sum(C26,G26,N26)][6,7]</t>
  </si>
  <si>
    <t>$[sum(J26,L26,M26)][6,8]</t>
  </si>
  <si>
    <t>$[sum(C26,G26,N26)][6,8]</t>
  </si>
  <si>
    <t>$[sum(J26,L26,M26)][6,9]</t>
  </si>
  <si>
    <t>$[sum(C26,G26,N26)][6,9]</t>
  </si>
  <si>
    <t>$[sum(J26,L26,M26)][6,10]</t>
  </si>
  <si>
    <t>$[sum(C26,G26,N26)][6,10]</t>
  </si>
  <si>
    <t>$[sum(J26,L26,M26)][6,11]</t>
  </si>
  <si>
    <t>$[sum(C26,G26,N26)][6,11]</t>
  </si>
  <si>
    <t>$[sum(J26,L26,M26)][6,12]</t>
  </si>
  <si>
    <t>$[sum(C26,G26,N26)][6,12]</t>
  </si>
  <si>
    <t xml:space="preserve">    Argentina</t>
  </si>
  <si>
    <t>425</t>
  </si>
  <si>
    <t xml:space="preserve">    Bolivia</t>
  </si>
  <si>
    <t>428</t>
  </si>
  <si>
    <t xml:space="preserve">    Brazil</t>
  </si>
  <si>
    <t>431</t>
  </si>
  <si>
    <t xml:space="preserve">    Chile</t>
  </si>
  <si>
    <t>434</t>
  </si>
  <si>
    <t xml:space="preserve">    Colombia</t>
  </si>
  <si>
    <t>437</t>
  </si>
  <si>
    <t xml:space="preserve">    Ecuador</t>
  </si>
  <si>
    <t>440</t>
  </si>
  <si>
    <t xml:space="preserve">    Guyana</t>
  </si>
  <si>
    <t>446</t>
  </si>
  <si>
    <t xml:space="preserve">    Paraguay</t>
  </si>
  <si>
    <t>451</t>
  </si>
  <si>
    <t xml:space="preserve">    Peru</t>
  </si>
  <si>
    <t>454</t>
  </si>
  <si>
    <t xml:space="preserve">    Suriname</t>
  </si>
  <si>
    <t>457</t>
  </si>
  <si>
    <t xml:space="preserve">    Uruguay</t>
  </si>
  <si>
    <t>460</t>
  </si>
  <si>
    <t xml:space="preserve">    Venezuela</t>
  </si>
  <si>
    <t>463</t>
  </si>
  <si>
    <t xml:space="preserve">    South America, regional/multi-country</t>
  </si>
  <si>
    <t>489</t>
  </si>
  <si>
    <t>III.C. AMERICA, REGIONAL</t>
  </si>
  <si>
    <t>498</t>
  </si>
  <si>
    <t>$[sum(J31,L31,M31)][7,0]</t>
  </si>
  <si>
    <t>$[sum(C31,G31,N31)][7,0]</t>
  </si>
  <si>
    <t>$[sum(J31,L31,M31)][7,1]</t>
  </si>
  <si>
    <t>$[sum(C31,G31,N31)][7,1]</t>
  </si>
  <si>
    <t>$[sum(J31,L31,M31)][7,2]</t>
  </si>
  <si>
    <t>$[sum(C31,G31,N31)][7,2]</t>
  </si>
  <si>
    <t>$[sum(J31,L31,M31)][7,3]</t>
  </si>
  <si>
    <t>$[sum(C31,G31,N31)][7,3]</t>
  </si>
  <si>
    <t>$[sum(J31,L31,M31)][7,4]</t>
  </si>
  <si>
    <t>$[sum(C31,G31,N31)][7,4]</t>
  </si>
  <si>
    <t>$[sum(J31,L31,M31)][7,5]</t>
  </si>
  <si>
    <t>$[sum(C31,G31,N31)][7,5]</t>
  </si>
  <si>
    <t>$[sum(J31,L31,M31)][7,6]</t>
  </si>
  <si>
    <t>$[sum(C31,G31,N31)][7,6]</t>
  </si>
  <si>
    <t>$[sum(J31,L31,M31)][7,7]</t>
  </si>
  <si>
    <t>$[sum(C31,G31,N31)][7,7]</t>
  </si>
  <si>
    <t xml:space="preserve">    Iran</t>
  </si>
  <si>
    <t>540</t>
  </si>
  <si>
    <t xml:space="preserve">    Iraq</t>
  </si>
  <si>
    <t>543</t>
  </si>
  <si>
    <t xml:space="preserve">    Jordan</t>
  </si>
  <si>
    <t>549</t>
  </si>
  <si>
    <t xml:space="preserve">    Lebanon</t>
  </si>
  <si>
    <t>555</t>
  </si>
  <si>
    <t xml:space="preserve">    Syria</t>
  </si>
  <si>
    <t>573</t>
  </si>
  <si>
    <t xml:space="preserve">    West Bank and Gaza Strip</t>
  </si>
  <si>
    <t>550</t>
  </si>
  <si>
    <t xml:space="preserve">    Yemen</t>
  </si>
  <si>
    <t>580</t>
  </si>
  <si>
    <t xml:space="preserve">    Middle East, regional/multi-country</t>
  </si>
  <si>
    <t>589</t>
  </si>
  <si>
    <t>$[sum(J34,L34,M34)][8,0]</t>
  </si>
  <si>
    <t>$[sum(C34,G34,N34)][8,0]</t>
  </si>
  <si>
    <t>$[sum(J34,L34,M34)][8,1]</t>
  </si>
  <si>
    <t>$[sum(C34,G34,N34)][8,1]</t>
  </si>
  <si>
    <t>$[sum(J34,L34,M34)][8,2]</t>
  </si>
  <si>
    <t>$[sum(C34,G34,N34)][8,2]</t>
  </si>
  <si>
    <t>$[sum(J34,L34,M34)][8,3]</t>
  </si>
  <si>
    <t>$[sum(C34,G34,N34)][8,3]</t>
  </si>
  <si>
    <t>$[sum(J34,L34,M34)][8,4]</t>
  </si>
  <si>
    <t>$[sum(C34,G34,N34)][8,4]</t>
  </si>
  <si>
    <t>$[sum(J34,L34,M34)][8,5]</t>
  </si>
  <si>
    <t>$[sum(C34,G34,N34)][8,5]</t>
  </si>
  <si>
    <t>$[sum(J34,L34,M34)][8,6]</t>
  </si>
  <si>
    <t>$[sum(C34,G34,N34)][8,6]</t>
  </si>
  <si>
    <t>$[sum(J34,L34,M34)][8,7]</t>
  </si>
  <si>
    <t>$[sum(C34,G34,N34)][8,7]</t>
  </si>
  <si>
    <t>$[sum(J34,L34,M34)][8,8]</t>
  </si>
  <si>
    <t>$[sum(C34,G34,N34)][8,8]</t>
  </si>
  <si>
    <t>$[sum(J34,L34,M34)][8,9]</t>
  </si>
  <si>
    <t>$[sum(C34,G34,N34)][8,9]</t>
  </si>
  <si>
    <t>$[sum(J34,L34,M34)][8,10]</t>
  </si>
  <si>
    <t>$[sum(C34,G34,N34)][8,10]</t>
  </si>
  <si>
    <t>$[sum(J34,L34,M34)][8,11]</t>
  </si>
  <si>
    <t>$[sum(C34,G34,N34)][8,11]</t>
  </si>
  <si>
    <t>$[sum(J34,L34,M34)][8,12]</t>
  </si>
  <si>
    <t>$[sum(C34,G34,N34)][8,12]</t>
  </si>
  <si>
    <t>$[sum(J34,L34,M34)][8,13]</t>
  </si>
  <si>
    <t>$[sum(C34,G34,N34)][8,13]</t>
  </si>
  <si>
    <t>$[sum(J34,L34,M34)][8,14]</t>
  </si>
  <si>
    <t>$[sum(C34,G34,N34)][8,14]</t>
  </si>
  <si>
    <t>$[sum(J34,L34,M34)][8,15]</t>
  </si>
  <si>
    <t>$[sum(C34,G34,N34)][8,15]</t>
  </si>
  <si>
    <t>$[sum(J34,L34,M34)][8,16]</t>
  </si>
  <si>
    <t>$[sum(C34,G34,N34)][8,16]</t>
  </si>
  <si>
    <t>$[sum(J34,L34,M34)][8,17]</t>
  </si>
  <si>
    <t>$[sum(C34,G34,N34)][8,17]</t>
  </si>
  <si>
    <t>$[sum(J34,L34,M34)][8,18]</t>
  </si>
  <si>
    <t>$[sum(C34,G34,N34)][8,18]</t>
  </si>
  <si>
    <t>$[sum(J34,L34,M34)][8,19]</t>
  </si>
  <si>
    <t>$[sum(C34,G34,N34)][8,19]</t>
  </si>
  <si>
    <t xml:space="preserve">    Afghanistan</t>
  </si>
  <si>
    <t>625</t>
  </si>
  <si>
    <t xml:space="preserve">    Armenia</t>
  </si>
  <si>
    <t>610</t>
  </si>
  <si>
    <t xml:space="preserve">    Azerbaijan</t>
  </si>
  <si>
    <t>611</t>
  </si>
  <si>
    <t xml:space="preserve">    Bangladesh</t>
  </si>
  <si>
    <t>666</t>
  </si>
  <si>
    <t xml:space="preserve">    Bhutan</t>
  </si>
  <si>
    <t>630</t>
  </si>
  <si>
    <t xml:space="preserve">    Georgia</t>
  </si>
  <si>
    <t>612</t>
  </si>
  <si>
    <t xml:space="preserve">    India</t>
  </si>
  <si>
    <t>645</t>
  </si>
  <si>
    <t xml:space="preserve">    Kazakhstan</t>
  </si>
  <si>
    <t>613</t>
  </si>
  <si>
    <t xml:space="preserve">    Kyrgyz Rep.</t>
  </si>
  <si>
    <t>614</t>
  </si>
  <si>
    <t xml:space="preserve">    Maldives</t>
  </si>
  <si>
    <t>655</t>
  </si>
  <si>
    <t xml:space="preserve">    Myanmar</t>
  </si>
  <si>
    <t>635</t>
  </si>
  <si>
    <t xml:space="preserve">    Nepal</t>
  </si>
  <si>
    <t>660</t>
  </si>
  <si>
    <t xml:space="preserve">    Pakistan</t>
  </si>
  <si>
    <t>665</t>
  </si>
  <si>
    <t xml:space="preserve">    Sri Lanka</t>
  </si>
  <si>
    <t>640</t>
  </si>
  <si>
    <t xml:space="preserve">    Tajikistan</t>
  </si>
  <si>
    <t>615</t>
  </si>
  <si>
    <t xml:space="preserve">    Turkmenistan</t>
  </si>
  <si>
    <t>616</t>
  </si>
  <si>
    <t xml:space="preserve">    Uzbekistan</t>
  </si>
  <si>
    <t>617</t>
  </si>
  <si>
    <t>$[sum(J35,L35,M35)][9,0]</t>
  </si>
  <si>
    <t>$[sum(C35,G35,N35)][9,0]</t>
  </si>
  <si>
    <t>$[sum(J35,L35,M35)][9,1]</t>
  </si>
  <si>
    <t>$[sum(C35,G35,N35)][9,1]</t>
  </si>
  <si>
    <t>$[sum(J35,L35,M35)][9,2]</t>
  </si>
  <si>
    <t>$[sum(C35,G35,N35)][9,2]</t>
  </si>
  <si>
    <t xml:space="preserve">    Central Asia, regional/multi-country</t>
  </si>
  <si>
    <t>619</t>
  </si>
  <si>
    <t xml:space="preserve">    South Asia, regional/multi-country</t>
  </si>
  <si>
    <t>679</t>
  </si>
  <si>
    <t xml:space="preserve">    S.&amp;C. Asia, regional/multi-country</t>
  </si>
  <si>
    <t>689</t>
  </si>
  <si>
    <t>$[sum(J37,L37,M37)][10,0]</t>
  </si>
  <si>
    <t>$[sum(C37,G37,N37)][10,0]</t>
  </si>
  <si>
    <t>$[sum(J37,L37,M37)][10,1]</t>
  </si>
  <si>
    <t>$[sum(C37,G37,N37)][10,1]</t>
  </si>
  <si>
    <t>$[sum(J37,L37,M37)][10,2]</t>
  </si>
  <si>
    <t>$[sum(C37,G37,N37)][10,2]</t>
  </si>
  <si>
    <t>$[sum(J37,L37,M37)][10,3]</t>
  </si>
  <si>
    <t>$[sum(C37,G37,N37)][10,3]</t>
  </si>
  <si>
    <t>$[sum(J37,L37,M37)][10,4]</t>
  </si>
  <si>
    <t>$[sum(C37,G37,N37)][10,4]</t>
  </si>
  <si>
    <t>$[sum(J37,L37,M37)][10,5]</t>
  </si>
  <si>
    <t>$[sum(C37,G37,N37)][10,5]</t>
  </si>
  <si>
    <t>$[sum(J37,L37,M37)][10,6]</t>
  </si>
  <si>
    <t>$[sum(C37,G37,N37)][10,6]</t>
  </si>
  <si>
    <t>$[sum(J37,L37,M37)][10,7]</t>
  </si>
  <si>
    <t>$[sum(C37,G37,N37)][10,7]</t>
  </si>
  <si>
    <t>$[sum(J37,L37,M37)][10,8]</t>
  </si>
  <si>
    <t>$[sum(C37,G37,N37)][10,8]</t>
  </si>
  <si>
    <t>$[sum(J37,L37,M37)][10,9]</t>
  </si>
  <si>
    <t>$[sum(C37,G37,N37)][10,9]</t>
  </si>
  <si>
    <t>$[sum(J37,L37,M37)][10,10]</t>
  </si>
  <si>
    <t>$[sum(C37,G37,N37)][10,10]</t>
  </si>
  <si>
    <t>$[sum(J37,L37,M37)][10,11]</t>
  </si>
  <si>
    <t>$[sum(C37,G37,N37)][10,11]</t>
  </si>
  <si>
    <t xml:space="preserve">    Cambodia</t>
  </si>
  <si>
    <t>728</t>
  </si>
  <si>
    <t xml:space="preserve">    China</t>
  </si>
  <si>
    <t>730</t>
  </si>
  <si>
    <t xml:space="preserve">    Indonesia</t>
  </si>
  <si>
    <t>738</t>
  </si>
  <si>
    <t xml:space="preserve">    Korea, Dem. Rep.</t>
  </si>
  <si>
    <t>740</t>
  </si>
  <si>
    <t xml:space="preserve">    Laos</t>
  </si>
  <si>
    <t>745</t>
  </si>
  <si>
    <t xml:space="preserve">    Malaysia</t>
  </si>
  <si>
    <t>751</t>
  </si>
  <si>
    <t xml:space="preserve">    Mongolia</t>
  </si>
  <si>
    <t>753</t>
  </si>
  <si>
    <t xml:space="preserve">    Philippines</t>
  </si>
  <si>
    <t>755</t>
  </si>
  <si>
    <t xml:space="preserve">    Thailand</t>
  </si>
  <si>
    <t>764</t>
  </si>
  <si>
    <t xml:space="preserve">    Timor-Leste</t>
  </si>
  <si>
    <t>765</t>
  </si>
  <si>
    <t xml:space="preserve">    Vietnam</t>
  </si>
  <si>
    <t>769</t>
  </si>
  <si>
    <t xml:space="preserve">    Far East Asia, regional/multi-country</t>
  </si>
  <si>
    <t>789</t>
  </si>
  <si>
    <t>IV.D. ASIA, REGIONAL</t>
  </si>
  <si>
    <t>798</t>
  </si>
  <si>
    <t>$[sum(J41,L41,M41)][11,0]</t>
  </si>
  <si>
    <t>$[sum(C41,G41,N41)][11,0]</t>
  </si>
  <si>
    <t>$[sum(J41,L41,M41)][11,1]</t>
  </si>
  <si>
    <t>$[sum(C41,G41,N41)][11,1]</t>
  </si>
  <si>
    <t>$[sum(J41,L41,M41)][11,2]</t>
  </si>
  <si>
    <t>$[sum(C41,G41,N41)][11,2]</t>
  </si>
  <si>
    <t>$[sum(J41,L41,M41)][11,3]</t>
  </si>
  <si>
    <t>$[sum(C41,G41,N41)][11,3]</t>
  </si>
  <si>
    <t>$[sum(J41,L41,M41)][11,4]</t>
  </si>
  <si>
    <t>$[sum(C41,G41,N41)][11,4]</t>
  </si>
  <si>
    <t>$[sum(J41,L41,M41)][11,5]</t>
  </si>
  <si>
    <t>$[sum(C41,G41,N41)][11,5]</t>
  </si>
  <si>
    <t>$[sum(J41,L41,M41)][11,6]</t>
  </si>
  <si>
    <t>$[sum(C41,G41,N41)][11,6]</t>
  </si>
  <si>
    <t>$[sum(J41,L41,M41)][11,7]</t>
  </si>
  <si>
    <t>$[sum(C41,G41,N41)][11,7]</t>
  </si>
  <si>
    <t>$[sum(J41,L41,M41)][11,8]</t>
  </si>
  <si>
    <t>$[sum(C41,G41,N41)][11,8]</t>
  </si>
  <si>
    <t>$[sum(J41,L41,M41)][11,9]</t>
  </si>
  <si>
    <t>$[sum(C41,G41,N41)][11,9]</t>
  </si>
  <si>
    <t>$[sum(J41,L41,M41)][11,10]</t>
  </si>
  <si>
    <t>$[sum(C41,G41,N41)][11,10]</t>
  </si>
  <si>
    <t>$[sum(J41,L41,M41)][11,11]</t>
  </si>
  <si>
    <t>$[sum(C41,G41,N41)][11,11]</t>
  </si>
  <si>
    <t>$[sum(J41,L41,M41)][11,12]</t>
  </si>
  <si>
    <t>$[sum(C41,G41,N41)][11,12]</t>
  </si>
  <si>
    <t>$[sum(J41,L41,M41)][11,13]</t>
  </si>
  <si>
    <t>$[sum(C41,G41,N41)][11,13]</t>
  </si>
  <si>
    <t>$[sum(J41,L41,M41)][11,14]</t>
  </si>
  <si>
    <t>$[sum(C41,G41,N41)][11,14]</t>
  </si>
  <si>
    <t>$[sum(J41,L41,M41)][11,15]</t>
  </si>
  <si>
    <t>$[sum(C41,G41,N41)][11,15]</t>
  </si>
  <si>
    <t>$[sum(J41,L41,M41)][11,16]</t>
  </si>
  <si>
    <t>$[sum(C41,G41,N41)][11,16]</t>
  </si>
  <si>
    <t xml:space="preserve">    Cook Islands</t>
  </si>
  <si>
    <t>831</t>
  </si>
  <si>
    <t xml:space="preserve">    Fiji</t>
  </si>
  <si>
    <t>832</t>
  </si>
  <si>
    <t xml:space="preserve">    Kiribati</t>
  </si>
  <si>
    <t>836</t>
  </si>
  <si>
    <t xml:space="preserve">    Marshall Islands</t>
  </si>
  <si>
    <t>859</t>
  </si>
  <si>
    <t xml:space="preserve">    Micronesia, Federated States</t>
  </si>
  <si>
    <t>860</t>
  </si>
  <si>
    <t xml:space="preserve">    Nauru</t>
  </si>
  <si>
    <t>845</t>
  </si>
  <si>
    <t xml:space="preserve">    Niue</t>
  </si>
  <si>
    <t>856</t>
  </si>
  <si>
    <t xml:space="preserve">    Palau</t>
  </si>
  <si>
    <t>861</t>
  </si>
  <si>
    <t xml:space="preserve">    Papua New Guinea</t>
  </si>
  <si>
    <t>862</t>
  </si>
  <si>
    <t xml:space="preserve">    Samoa</t>
  </si>
  <si>
    <t>880</t>
  </si>
  <si>
    <t xml:space="preserve">    Solomon Islands</t>
  </si>
  <si>
    <t>866</t>
  </si>
  <si>
    <t xml:space="preserve">    Tokelau</t>
  </si>
  <si>
    <t>868</t>
  </si>
  <si>
    <t xml:space="preserve">    Tonga</t>
  </si>
  <si>
    <t>870</t>
  </si>
  <si>
    <t xml:space="preserve">    Tuvalu</t>
  </si>
  <si>
    <t>872</t>
  </si>
  <si>
    <t xml:space="preserve">    Vanuatu</t>
  </si>
  <si>
    <t>854</t>
  </si>
  <si>
    <t xml:space="preserve">    Wallis and Futuna</t>
  </si>
  <si>
    <t>876</t>
  </si>
  <si>
    <t xml:space="preserve">    Oceania, regional/multi-country </t>
  </si>
  <si>
    <t>889</t>
  </si>
  <si>
    <t>VI. DEVELOPING COUNTRIES UNSP</t>
  </si>
  <si>
    <t>998</t>
  </si>
  <si>
    <t>$[sum(J46,L46,M46)][12,0]</t>
  </si>
  <si>
    <t>$[sum(C46,G46,N46)][12,0]</t>
  </si>
  <si>
    <t>$[sum(J46,L46,M46)][12,1]</t>
  </si>
  <si>
    <t>$[sum(C46,G46,N46)][12,1]</t>
  </si>
  <si>
    <t>$[sum(J46,L46,M46)][12,2]</t>
  </si>
  <si>
    <t>$[sum(C46,G46,N46)][12,2]</t>
  </si>
  <si>
    <t>$[sum(J46,L46,M46)][12,3]</t>
  </si>
  <si>
    <t>$[sum(C46,G46,N46)][12,3]</t>
  </si>
  <si>
    <t>$[sum(J46,L46,M46)][12,4]</t>
  </si>
  <si>
    <t>$[sum(C46,G46,N46)][12,4]</t>
  </si>
  <si>
    <t>$[sum(J46,L46,M46)][12,5]</t>
  </si>
  <si>
    <t>$[sum(C46,G46,N46)][12,5]</t>
  </si>
  <si>
    <t>$[sum(J46,L46,M46)][12,6]</t>
  </si>
  <si>
    <t>$[sum(C46,G46,N46)][12,6]</t>
  </si>
  <si>
    <t xml:space="preserve">    1. U.N.D.P.</t>
  </si>
  <si>
    <t>959</t>
  </si>
  <si>
    <t xml:space="preserve">    2. UNICEF</t>
  </si>
  <si>
    <t>963</t>
  </si>
  <si>
    <t xml:space="preserve">    3. UNRWA</t>
  </si>
  <si>
    <t>964</t>
  </si>
  <si>
    <t xml:space="preserve">    4. W.F.P.</t>
  </si>
  <si>
    <t>966</t>
  </si>
  <si>
    <t xml:space="preserve">    5. UNHCR</t>
  </si>
  <si>
    <t>967</t>
  </si>
  <si>
    <t xml:space="preserve">    6. UNFPA</t>
  </si>
  <si>
    <t>974</t>
  </si>
  <si>
    <t xml:space="preserve">    7. IFAD</t>
  </si>
  <si>
    <t>988</t>
  </si>
  <si>
    <t xml:space="preserve">        &lt;jt:if test="${records.get(key)!=null}"&gt;${records.get(key).title}</t>
  </si>
  <si>
    <t>$[sum(J50,L50,M50)][13,0]</t>
  </si>
  <si>
    <t>$[sum(C50,G50,N50)][13,0]</t>
  </si>
  <si>
    <t>$[sum(J50,L50,M50)][13,1]</t>
  </si>
  <si>
    <t>$[sum(C50,G50,N50)][13,1]</t>
  </si>
  <si>
    <t>$[sum(J50,L50,M50)][13,2]</t>
  </si>
  <si>
    <t>$[sum(C50,G50,N50)][13,2]</t>
  </si>
  <si>
    <t>$[sum(J50,L50,M50)][13,3]</t>
  </si>
  <si>
    <t>$[sum(C50,G50,N50)][13,3]</t>
  </si>
  <si>
    <t>$[sum(J50,L50,M50)][13,4]</t>
  </si>
  <si>
    <t>$[sum(C50,G50,N50)][13,4]</t>
  </si>
  <si>
    <t>$[sum(J50,L50,M50)][13,5]</t>
  </si>
  <si>
    <t>$[sum(C50,G50,N50)][13,5]</t>
  </si>
  <si>
    <t>$[sum(J50,L50,M50)][13,6]</t>
  </si>
  <si>
    <t>$[sum(C50,G50,N50)][13,6]</t>
  </si>
  <si>
    <t>$[sum(J50,L50,M50)][13,7]</t>
  </si>
  <si>
    <t>$[sum(C50,G50,N50)][13,7]</t>
  </si>
  <si>
    <t>$[sum(J50,L50,M50)][13,8]</t>
  </si>
  <si>
    <t>$[sum(C50,G50,N50)][13,8]</t>
  </si>
  <si>
    <t>$[sum(J50,L50,M50)][13,9]</t>
  </si>
  <si>
    <t>$[sum(C50,G50,N50)][13,9]</t>
  </si>
  <si>
    <t>$[sum(J50,L50,M50)][13,10]</t>
  </si>
  <si>
    <t>$[sum(C50,G50,N50)][13,10]</t>
  </si>
  <si>
    <t>$[sum(J50,L50,M50)][13,11]</t>
  </si>
  <si>
    <t>$[sum(C50,G50,N50)][13,11]</t>
  </si>
  <si>
    <t>$[sum(J50,L50,M50)][13,12]</t>
  </si>
  <si>
    <t>$[sum(C50,G50,N50)][13,12]</t>
  </si>
  <si>
    <t>$[sum(J50,L50,M50)][13,13]</t>
  </si>
  <si>
    <t>$[sum(C50,G50,N50)][13,13]</t>
  </si>
  <si>
    <t>$[sum(J50,L50,M50)][13,14]</t>
  </si>
  <si>
    <t>$[sum(C50,G50,N50)][13,14]</t>
  </si>
  <si>
    <t>$[sum(J50,L50,M50)][13,15]</t>
  </si>
  <si>
    <t>$[sum(C50,G50,N50)][13,15]</t>
  </si>
  <si>
    <t xml:space="preserve">        ${records.get(key).title}</t>
  </si>
  <si>
    <t xml:space="preserve">        -FAO (51%) </t>
  </si>
  <si>
    <t>932</t>
  </si>
  <si>
    <t xml:space="preserve">        -IAEA - Assessed (33%) </t>
  </si>
  <si>
    <t>941</t>
  </si>
  <si>
    <t xml:space="preserve">        -ILO - Assessed (60%) </t>
  </si>
  <si>
    <t>940</t>
  </si>
  <si>
    <t xml:space="preserve">        -ITU (18%) </t>
  </si>
  <si>
    <t>937</t>
  </si>
  <si>
    <t xml:space="preserve">        -OHCHR (64%) </t>
  </si>
  <si>
    <t>946</t>
  </si>
  <si>
    <t xml:space="preserve">        -PBF Window 1 (89%) </t>
  </si>
  <si>
    <t>923</t>
  </si>
  <si>
    <t xml:space="preserve">        -UN (18%) </t>
  </si>
  <si>
    <t>938</t>
  </si>
  <si>
    <t xml:space="preserve">        -UNDPKO (7%) </t>
  </si>
  <si>
    <t>943</t>
  </si>
  <si>
    <t xml:space="preserve">        -UNECE (89%) </t>
  </si>
  <si>
    <t>948</t>
  </si>
  <si>
    <t xml:space="preserve">        -UNESCO (60%) </t>
  </si>
  <si>
    <t>942</t>
  </si>
  <si>
    <t xml:space="preserve">        -UNFCCC (61%) </t>
  </si>
  <si>
    <t>924</t>
  </si>
  <si>
    <t xml:space="preserve">        -UNISDR (75%) </t>
  </si>
  <si>
    <t>977</t>
  </si>
  <si>
    <t xml:space="preserve">        -UPU (16%) </t>
  </si>
  <si>
    <t>936</t>
  </si>
  <si>
    <t xml:space="preserve">        -WHO - Assessed (76%) </t>
  </si>
  <si>
    <t>931</t>
  </si>
  <si>
    <t xml:space="preserve">        -WIPO (3%) </t>
  </si>
  <si>
    <t>814</t>
  </si>
  <si>
    <t xml:space="preserve">        -WMO (4%) </t>
  </si>
  <si>
    <t>933</t>
  </si>
  <si>
    <t>939</t>
  </si>
  <si>
    <t xml:space="preserve">        WHO-CVCA (100%) </t>
  </si>
  <si>
    <t>930</t>
  </si>
  <si>
    <t>$[sum(J55,L55,M55)][14,0]</t>
  </si>
  <si>
    <t>$[sum(C55,G55,N55)][14,0]</t>
  </si>
  <si>
    <t>$[sum(J55,L55,M55)][14,1]</t>
  </si>
  <si>
    <t>$[sum(C55,G55,N55)][14,1]</t>
  </si>
  <si>
    <t>$[sum(J55,L55,M55)][14,2]</t>
  </si>
  <si>
    <t>$[sum(C55,G55,N55)][14,2]</t>
  </si>
  <si>
    <t>$[sum(J55,L55,M55)][14,3]</t>
  </si>
  <si>
    <t>$[sum(C55,G55,N55)][14,3]</t>
  </si>
  <si>
    <t xml:space="preserve">    9. EDF</t>
  </si>
  <si>
    <t>918</t>
  </si>
  <si>
    <t xml:space="preserve">    10. EC</t>
  </si>
  <si>
    <t>917</t>
  </si>
  <si>
    <t xml:space="preserve">    11. EIB</t>
  </si>
  <si>
    <t>919</t>
  </si>
  <si>
    <t xml:space="preserve">    12. OTHER EU</t>
  </si>
  <si>
    <t>927</t>
  </si>
  <si>
    <t>$[sum(J57,L57,M57)][15,0]</t>
  </si>
  <si>
    <t>$[sum(C57,G57,N57)][15,0]</t>
  </si>
  <si>
    <t>$[sum(J57,L57,M57)][15,1]</t>
  </si>
  <si>
    <t>$[sum(C57,G57,N57)][15,1]</t>
  </si>
  <si>
    <t>$[sum(J57,L57,M57)][15,2]</t>
  </si>
  <si>
    <t>$[sum(C57,G57,N57)][15,2]</t>
  </si>
  <si>
    <t>$[sum(J57,L57,M57)][15,3]</t>
  </si>
  <si>
    <t>$[sum(C57,G57,N57)][15,3]</t>
  </si>
  <si>
    <t>$[sum(J57,L57,M57)][15,4]</t>
  </si>
  <si>
    <t>$[sum(C57,G57,N57)][15,4]</t>
  </si>
  <si>
    <t>$[sum(J57,L57,M57)][15,5]</t>
  </si>
  <si>
    <t>$[sum(C57,G57,N57)][15,5]</t>
  </si>
  <si>
    <t xml:space="preserve">    13. IBRD</t>
  </si>
  <si>
    <t>901</t>
  </si>
  <si>
    <t xml:space="preserve">    14. IDA</t>
  </si>
  <si>
    <t>905</t>
  </si>
  <si>
    <t xml:space="preserve">    15. IDA-MDRI</t>
  </si>
  <si>
    <t>904</t>
  </si>
  <si>
    <t xml:space="preserve">    16. IFC</t>
  </si>
  <si>
    <t>903</t>
  </si>
  <si>
    <t xml:space="preserve">    17. MIGA</t>
  </si>
  <si>
    <t>902</t>
  </si>
  <si>
    <t xml:space="preserve">    18. OTHER WORLD BANK (AMCs)</t>
  </si>
  <si>
    <t>900</t>
  </si>
  <si>
    <t>$[sum(J59,L59,M59)][16,0]</t>
  </si>
  <si>
    <t>$[sum(C59,G59,N59)][16,0]</t>
  </si>
  <si>
    <t>$[sum(J59,L59,M59)][16,1]</t>
  </si>
  <si>
    <t>$[sum(C59,G59,N59)][16,1]</t>
  </si>
  <si>
    <t>$[sum(J59,L59,M59)][16,2]</t>
  </si>
  <si>
    <t>$[sum(C59,G59,N59)][16,2]</t>
  </si>
  <si>
    <t>$[sum(J59,L59,M59)][16,3]</t>
  </si>
  <si>
    <t>$[sum(C59,G59,N59)][16,3]</t>
  </si>
  <si>
    <t>$[sum(J59,L59,M59)][16,4]</t>
  </si>
  <si>
    <t>$[sum(C59,G59,N59)][16,4]</t>
  </si>
  <si>
    <t>$[sum(J59,L59,M59)][16,5]</t>
  </si>
  <si>
    <t>$[sum(C59,G59,N59)][16,5]</t>
  </si>
  <si>
    <t>$[sum(J59,L59,M59)][16,6]</t>
  </si>
  <si>
    <t>$[sum(C59,G59,N59)][16,6]</t>
  </si>
  <si>
    <t>$[sum(J59,L59,M59)][16,7]</t>
  </si>
  <si>
    <t>$[sum(C59,G59,N59)][16,7]</t>
  </si>
  <si>
    <t xml:space="preserve">    19. AS.D.B.</t>
  </si>
  <si>
    <t>915</t>
  </si>
  <si>
    <t xml:space="preserve">    20. As D.B. Special FUND</t>
  </si>
  <si>
    <t>916</t>
  </si>
  <si>
    <t xml:space="preserve">    21. IDB</t>
  </si>
  <si>
    <t>909</t>
  </si>
  <si>
    <t xml:space="preserve">    22. IDB SPECIAL FUND</t>
  </si>
  <si>
    <t>912</t>
  </si>
  <si>
    <t xml:space="preserve">    23. AFR.D.B.</t>
  </si>
  <si>
    <t>913</t>
  </si>
  <si>
    <t xml:space="preserve">    24. AFR.DEV.FUND</t>
  </si>
  <si>
    <t>914</t>
  </si>
  <si>
    <t xml:space="preserve">    25. CARIBBEAN D.B.</t>
  </si>
  <si>
    <t>906</t>
  </si>
  <si>
    <t xml:space="preserve">    26. CABEI</t>
  </si>
  <si>
    <t>910</t>
  </si>
  <si>
    <t xml:space="preserve">    28. IMF,TOTAL</t>
  </si>
  <si>
    <t>907</t>
  </si>
  <si>
    <t>$[sum(J62,L62,M62)][17,0]</t>
  </si>
  <si>
    <t>$[sum(C62,G62,N62)][17,0]</t>
  </si>
  <si>
    <t>$[sum(J62,L62,M62)][17,1]</t>
  </si>
  <si>
    <t>$[sum(C62,G62,N62)][17,1]</t>
  </si>
  <si>
    <t xml:space="preserve">        -IMF-PRGT</t>
  </si>
  <si>
    <t>958</t>
  </si>
  <si>
    <t xml:space="preserve">        -IMF-PRG-HIPC</t>
  </si>
  <si>
    <t>949</t>
  </si>
  <si>
    <t xml:space="preserve">    29. TOTAL OTHER MULTILATERAL</t>
  </si>
  <si>
    <t>989</t>
  </si>
  <si>
    <t>$[sum(J64,L64,M64)][18,0]</t>
  </si>
  <si>
    <t>$[sum(C64,G64,N64)][18,0]</t>
  </si>
  <si>
    <t>$[sum(J64,L64,M64)][18,1]</t>
  </si>
  <si>
    <t>$[sum(C64,G64,N64)][18,1]</t>
  </si>
  <si>
    <t>$[sum(J64,L64,M64)][18,2]</t>
  </si>
  <si>
    <t>$[sum(C64,G64,N64)][18,2]</t>
  </si>
  <si>
    <t>$[sum(J64,L64,M64)][18,3]</t>
  </si>
  <si>
    <t>$[sum(C64,G64,N64)][18,3]</t>
  </si>
  <si>
    <t>$[sum(J64,L64,M64)][18,4]</t>
  </si>
  <si>
    <t>$[sum(C64,G64,N64)][18,4]</t>
  </si>
  <si>
    <t xml:space="preserve">        -GEF</t>
  </si>
  <si>
    <t>811</t>
  </si>
  <si>
    <t xml:space="preserve">        -Montreal Protocol</t>
  </si>
  <si>
    <t>812</t>
  </si>
  <si>
    <t xml:space="preserve">        -GAVI</t>
  </si>
  <si>
    <t>1311</t>
  </si>
  <si>
    <t xml:space="preserve">        -Global Fund</t>
  </si>
  <si>
    <t>1312</t>
  </si>
  <si>
    <t xml:space="preserve">        -NDF</t>
  </si>
  <si>
    <t>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</si>
</sst>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)"/>
    <numFmt numFmtId="165" formatCode="_(* #,##0.00_);_(* \(#,##0.00\);_(* &quot;-&quot;??_);_(@_)"/>
  </numFmts>
  <fonts count="14" x14ac:knownFonts="1">
    <font>
      <sz val="11"/>
      <color theme="1" rgb="FFFFFF"/>
      <name val="Calibri"/>
      <family val="2"/>
      <charset val="238"/>
      <scheme val="minor"/>
    </font>
    <font>
      <sz val="12"/>
      <name val="Helv"/>
    </font>
    <font>
      <sz val="10"/>
      <name val="Arial"/>
      <family val="2"/>
    </font>
    <font>
      <b/>
      <sz val="7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sz val="7"/>
      <color theme="1" rgb="FFFFFF"/>
      <name val="Arial"/>
      <family val="2"/>
      <charset val="238"/>
    </font>
    <font>
      <i/>
      <sz val="7"/>
      <color theme="1" rgb="FFFFFF"/>
      <name val="Arial"/>
      <family val="2"/>
      <charset val="238"/>
    </font>
    <font>
      <b/>
      <sz val="10"/>
      <color rgb="FF1F497D"/>
      <name val="Arial"/>
      <family val="2"/>
      <charset val="238"/>
    </font>
    <font>
      <b/>
      <sz val="9"/>
      <color rgb="FF1F497D"/>
      <name val="Arial"/>
      <family val="2"/>
      <charset val="238"/>
    </font>
    <font>
      <b/>
      <sz val="7"/>
      <color theme="1" rgb="FFFFFF"/>
      <name val="Arial"/>
      <family val="2"/>
      <charset val="238"/>
    </font>
    <font>
      <i/>
      <sz val="7"/>
      <color rgb="FF000000"/>
      <name val="Arial"/>
      <family val="2"/>
      <charset val="238"/>
    </font>
    <font>
      <i/>
      <sz val="7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rgb="FF000000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/>
    <xf numFmtId="0" fontId="0" fillId="0" borderId="0"/>
  </cellStyleXfs>
  <cellXfs count="1916">
    <xf numFmtId="0" fontId="0" fillId="0" borderId="0" xfId="0"/>
    <xf numFmtId="0" fontId="0" fillId="0" borderId="0" xfId="0" applyAlignment="1"/>
    <xf numFmtId="0" fontId="0" fillId="3" borderId="12" xfId="0" applyFill="1" applyBorder="1" applyAlignment="1"/>
    <xf numFmtId="0" fontId="0" fillId="3" borderId="13" xfId="0" applyFill="1" applyBorder="1" applyAlignment="1"/>
    <xf numFmtId="0" fontId="0" fillId="3" borderId="0" xfId="0" applyFill="1" applyBorder="1" applyAlignment="1"/>
    <xf numFmtId="0" fontId="0" fillId="3" borderId="14" xfId="0" applyFill="1" applyBorder="1" applyAlignment="1"/>
    <xf numFmtId="0" fontId="0" fillId="3" borderId="9" xfId="0" applyFill="1" applyBorder="1" applyAlignment="1"/>
    <xf numFmtId="0" fontId="0" fillId="3" borderId="16" xfId="0" applyFill="1" applyBorder="1" applyAlignment="1"/>
    <xf numFmtId="0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NumberFormat="1" applyFont="1" applyFill="1" applyBorder="1" applyAlignment="1" applyProtection="1">
      <alignment vertical="center" wrapText="1"/>
      <protection locked="0"/>
    </xf>
    <xf numFmtId="0" fontId="7" fillId="0" borderId="2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Fill="1" applyBorder="1" applyAlignment="1">
      <alignment horizontal="center" wrapText="1"/>
    </xf>
    <xf numFmtId="0" fontId="4" fillId="0" borderId="3" xfId="0" applyNumberFormat="1" applyFont="1" applyFill="1" applyBorder="1" applyAlignment="1" applyProtection="1">
      <alignment horizontal="center" wrapText="1"/>
      <protection locked="0"/>
    </xf>
    <xf numFmtId="0" fontId="7" fillId="0" borderId="2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4" fontId="5" fillId="0" borderId="6" xfId="0" applyNumberFormat="1" applyFont="1" applyFill="1" applyBorder="1" applyAlignment="1">
      <alignment horizontal="right"/>
    </xf>
    <xf numFmtId="0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wrapText="1"/>
      <protection locked="0"/>
    </xf>
    <xf numFmtId="0" fontId="7" fillId="0" borderId="0" xfId="0" applyFont="1" applyAlignment="1"/>
    <xf numFmtId="0" fontId="6" fillId="3" borderId="13" xfId="0" applyNumberFormat="1" applyFont="1" applyFill="1" applyBorder="1" applyAlignment="1" applyProtection="1">
      <alignment horizontal="left"/>
      <protection locked="0"/>
    </xf>
    <xf numFmtId="0" fontId="5" fillId="3" borderId="14" xfId="0" applyNumberFormat="1" applyFont="1" applyFill="1" applyBorder="1" applyAlignment="1" applyProtection="1">
      <alignment horizontal="left" wrapText="1"/>
      <protection locked="0"/>
    </xf>
    <xf numFmtId="14" fontId="5" fillId="3" borderId="16" xfId="0" applyNumberFormat="1" applyFont="1" applyFill="1" applyBorder="1" applyAlignment="1" applyProtection="1">
      <alignment horizontal="left"/>
      <protection locked="0"/>
    </xf>
    <xf numFmtId="4" fontId="9" fillId="4" borderId="6" xfId="0" applyNumberFormat="1" applyFont="1" applyFill="1" applyBorder="1" applyAlignment="1">
      <alignment horizontal="right"/>
    </xf>
    <xf numFmtId="0" fontId="9" fillId="4" borderId="6" xfId="0" applyNumberFormat="1" applyFont="1" applyFill="1" applyBorder="1" applyAlignment="1">
      <alignment horizontal="left"/>
    </xf>
    <xf numFmtId="0" fontId="5" fillId="0" borderId="6" xfId="0" applyNumberFormat="1" applyFont="1" applyFill="1" applyBorder="1" applyAlignment="1">
      <alignment horizontal="left"/>
    </xf>
    <xf numFmtId="0" fontId="10" fillId="0" borderId="6" xfId="0" applyFont="1" applyFill="1" applyBorder="1" applyAlignment="1">
      <alignment horizontal="left"/>
    </xf>
    <xf numFmtId="4" fontId="10" fillId="0" borderId="6" xfId="0" applyNumberFormat="1" applyFont="1" applyFill="1" applyBorder="1" applyAlignment="1">
      <alignment horizontal="right"/>
    </xf>
    <xf numFmtId="4" fontId="5" fillId="0" borderId="21" xfId="0" applyNumberFormat="1" applyFont="1" applyFill="1" applyBorder="1" applyAlignment="1">
      <alignment horizontal="right"/>
    </xf>
    <xf numFmtId="0" fontId="5" fillId="0" borderId="20" xfId="0" applyNumberFormat="1" applyFont="1" applyFill="1" applyBorder="1" applyAlignment="1">
      <alignment horizontal="left"/>
    </xf>
    <xf numFmtId="4" fontId="5" fillId="0" borderId="20" xfId="0" applyNumberFormat="1" applyFont="1" applyFill="1" applyBorder="1" applyAlignment="1">
      <alignment horizontal="right"/>
    </xf>
    <xf numFmtId="0" fontId="4" fillId="4" borderId="6" xfId="0" applyNumberFormat="1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4" borderId="6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4" fontId="6" fillId="0" borderId="6" xfId="0" applyNumberFormat="1" applyFont="1" applyFill="1" applyBorder="1" applyAlignment="1">
      <alignment horizontal="right"/>
    </xf>
    <xf numFmtId="4" fontId="6" fillId="0" borderId="21" xfId="0" applyNumberFormat="1" applyFont="1" applyFill="1" applyBorder="1" applyAlignment="1">
      <alignment horizontal="right"/>
    </xf>
    <xf numFmtId="4" fontId="6" fillId="0" borderId="20" xfId="0" applyNumberFormat="1" applyFont="1" applyFill="1" applyBorder="1" applyAlignment="1">
      <alignment horizontal="right"/>
    </xf>
    <xf numFmtId="0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Fill="1" applyBorder="1" applyAlignment="1" applyProtection="1">
      <alignment vertical="center" wrapText="1"/>
      <protection locked="0"/>
    </xf>
    <xf numFmtId="0" fontId="12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Fill="1" applyBorder="1" applyAlignment="1">
      <alignment horizontal="center" vertical="top" wrapText="1"/>
    </xf>
    <xf numFmtId="0" fontId="4" fillId="3" borderId="11" xfId="0" applyNumberFormat="1" applyFont="1" applyFill="1" applyBorder="1" applyAlignment="1" applyProtection="1">
      <protection locked="0"/>
    </xf>
    <xf numFmtId="0" fontId="4" fillId="3" borderId="12" xfId="0" applyNumberFormat="1" applyFont="1" applyFill="1" applyBorder="1" applyAlignment="1" applyProtection="1">
      <protection locked="0"/>
    </xf>
    <xf numFmtId="0" fontId="4" fillId="3" borderId="10" xfId="0" applyNumberFormat="1" applyFont="1" applyFill="1" applyBorder="1" applyAlignment="1" applyProtection="1">
      <protection locked="0"/>
    </xf>
    <xf numFmtId="0" fontId="4" fillId="3" borderId="0" xfId="0" applyNumberFormat="1" applyFont="1" applyFill="1" applyBorder="1" applyAlignment="1" applyProtection="1">
      <protection locked="0"/>
    </xf>
    <xf numFmtId="0" fontId="4" fillId="3" borderId="15" xfId="0" applyNumberFormat="1" applyFont="1" applyFill="1" applyBorder="1" applyAlignment="1" applyProtection="1">
      <protection locked="0"/>
    </xf>
    <xf numFmtId="0" fontId="4" fillId="3" borderId="9" xfId="0" applyNumberFormat="1" applyFont="1" applyFill="1" applyBorder="1" applyAlignment="1" applyProtection="1">
      <protection locked="0"/>
    </xf>
    <xf numFmtId="0" fontId="6" fillId="3" borderId="12" xfId="0" applyNumberFormat="1" applyFont="1" applyFill="1" applyBorder="1" applyAlignment="1" applyProtection="1">
      <alignment horizontal="right"/>
      <protection locked="0"/>
    </xf>
    <xf numFmtId="0" fontId="5" fillId="3" borderId="0" xfId="0" applyNumberFormat="1" applyFont="1" applyFill="1" applyBorder="1" applyAlignment="1" applyProtection="1">
      <alignment horizontal="right" wrapText="1"/>
      <protection locked="0"/>
    </xf>
    <xf numFmtId="14" fontId="5" fillId="3" borderId="9" xfId="0" applyNumberFormat="1" applyFont="1" applyFill="1" applyBorder="1" applyAlignment="1" applyProtection="1">
      <alignment horizontal="right"/>
      <protection locked="0"/>
    </xf>
    <xf numFmtId="0" fontId="5" fillId="0" borderId="22" xfId="0" applyNumberFormat="1" applyFont="1" applyFill="1" applyBorder="1" applyAlignment="1">
      <alignment horizontal="left"/>
    </xf>
    <xf numFmtId="0" fontId="5" fillId="0" borderId="22" xfId="0" applyFont="1" applyFill="1" applyBorder="1" applyAlignment="1">
      <alignment horizontal="center"/>
    </xf>
    <xf numFmtId="4" fontId="5" fillId="0" borderId="22" xfId="0" applyNumberFormat="1" applyFont="1" applyFill="1" applyBorder="1" applyAlignment="1">
      <alignment horizontal="right"/>
    </xf>
    <xf numFmtId="4" fontId="6" fillId="0" borderId="22" xfId="0" applyNumberFormat="1" applyFont="1" applyFill="1" applyBorder="1" applyAlignment="1">
      <alignment horizontal="right"/>
    </xf>
    <xf numFmtId="0" fontId="13" fillId="0" borderId="21" xfId="0" applyNumberFormat="1" applyFont="1" applyFill="1" applyBorder="1" applyAlignment="1">
      <alignment horizontal="left"/>
    </xf>
    <xf numFmtId="0" fontId="8" fillId="0" borderId="19" xfId="0" quotePrefix="1" applyFont="1" applyFill="1" applyBorder="1" applyAlignment="1">
      <alignment horizontal="center" wrapText="1"/>
    </xf>
    <xf numFmtId="0" fontId="8" fillId="0" borderId="19" xfId="0" applyFont="1" applyFill="1" applyBorder="1" applyAlignment="1">
      <alignment horizontal="center" wrapText="1"/>
    </xf>
    <xf numFmtId="0" fontId="11" fillId="0" borderId="19" xfId="0" applyFont="1" applyFill="1" applyBorder="1" applyAlignment="1">
      <alignment horizontal="center" wrapText="1"/>
    </xf>
    <xf numFmtId="0" fontId="8" fillId="0" borderId="23" xfId="0" quotePrefix="1" applyFont="1" applyFill="1" applyBorder="1" applyAlignment="1">
      <alignment horizontal="center" wrapText="1"/>
    </xf>
    <xf numFmtId="0" fontId="8" fillId="0" borderId="26" xfId="0" applyFont="1" applyFill="1" applyBorder="1" applyAlignment="1">
      <alignment horizontal="center" wrapText="1"/>
    </xf>
    <xf numFmtId="0" fontId="3" fillId="2" borderId="2" xfId="0" applyNumberFormat="1" applyFont="1" applyFill="1" applyBorder="1" applyAlignment="1" applyProtection="1">
      <alignment horizontal="left"/>
      <protection locked="0"/>
    </xf>
    <xf numFmtId="0" fontId="3" fillId="2" borderId="5" xfId="0" applyNumberFormat="1" applyFont="1" applyFill="1" applyBorder="1" applyAlignment="1" applyProtection="1">
      <alignment horizontal="left"/>
      <protection locked="0"/>
    </xf>
    <xf numFmtId="0" fontId="3" fillId="2" borderId="3" xfId="0" applyNumberFormat="1" applyFont="1" applyFill="1" applyBorder="1" applyAlignment="1" applyProtection="1">
      <alignment horizontal="left" vertical="top"/>
      <protection locked="0"/>
    </xf>
    <xf numFmtId="0" fontId="3" fillId="2" borderId="0" xfId="0" applyNumberFormat="1" applyFont="1" applyFill="1" applyBorder="1" applyAlignment="1" applyProtection="1">
      <alignment horizontal="left" vertical="top"/>
      <protection locked="0"/>
    </xf>
    <xf numFmtId="0" fontId="3" fillId="2" borderId="4" xfId="0" applyNumberFormat="1" applyFont="1" applyFill="1" applyBorder="1" applyAlignment="1" applyProtection="1">
      <alignment horizontal="left" vertical="top"/>
      <protection locked="0"/>
    </xf>
    <xf numFmtId="0" fontId="3" fillId="2" borderId="8" xfId="0" applyNumberFormat="1" applyFont="1" applyFill="1" applyBorder="1" applyAlignment="1" applyProtection="1">
      <alignment horizontal="left" vertical="top"/>
      <protection locked="0"/>
    </xf>
    <xf numFmtId="0" fontId="3" fillId="0" borderId="22" xfId="0" applyNumberFormat="1" applyFont="1" applyFill="1" applyBorder="1" applyAlignment="1" applyProtection="1">
      <alignment horizontal="center" vertical="top" wrapText="1"/>
      <protection locked="0"/>
    </xf>
    <xf numFmtId="0" fontId="4" fillId="0" borderId="21" xfId="0" applyNumberFormat="1" applyFont="1" applyFill="1" applyBorder="1" applyAlignment="1" applyProtection="1">
      <alignment horizontal="center" vertical="top" wrapText="1"/>
      <protection locked="0"/>
    </xf>
    <xf numFmtId="0" fontId="4" fillId="0" borderId="22" xfId="0" applyNumberFormat="1" applyFont="1" applyFill="1" applyBorder="1" applyAlignment="1" applyProtection="1">
      <alignment horizontal="center" vertical="top" wrapText="1"/>
      <protection locked="0"/>
    </xf>
    <xf numFmtId="0" fontId="12" fillId="0" borderId="22" xfId="0" applyNumberFormat="1" applyFont="1" applyFill="1" applyBorder="1" applyAlignment="1" applyProtection="1">
      <alignment horizontal="center" vertical="top" wrapText="1"/>
      <protection locked="0"/>
    </xf>
    <xf numFmtId="4" fontId="9" fillId="4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10" fillId="0" borderId="6" xfId="0" applyNumberFormat="1" applyFont="1" applyFill="1" applyBorder="1" applyAlignment="1">
      <alignment horizontal="fill"/>
    </xf>
    <xf numFmtId="4" fontId="10" fillId="0" borderId="6" xfId="0" applyNumberFormat="1" applyFont="1" applyFill="1" applyBorder="1" applyAlignment="1">
      <alignment horizontal="fill"/>
    </xf>
    <xf numFmtId="4" fontId="10" fillId="0" borderId="6" xfId="0" applyNumberFormat="1" applyFont="1" applyFill="1" applyBorder="1" applyAlignment="1">
      <alignment horizontal="fill"/>
    </xf>
    <xf numFmtId="4" fontId="10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10" fillId="0" borderId="6" xfId="0" applyNumberFormat="1" applyFont="1" applyFill="1" applyBorder="1" applyAlignment="1">
      <alignment horizontal="fill"/>
    </xf>
    <xf numFmtId="4" fontId="10" fillId="0" borderId="6" xfId="0" applyNumberFormat="1" applyFont="1" applyFill="1" applyBorder="1" applyAlignment="1">
      <alignment horizontal="fill"/>
    </xf>
    <xf numFmtId="4" fontId="10" fillId="0" borderId="6" xfId="0" applyNumberFormat="1" applyFont="1" applyFill="1" applyBorder="1" applyAlignment="1">
      <alignment horizontal="fill"/>
    </xf>
    <xf numFmtId="4" fontId="10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10" fillId="0" borderId="6" xfId="0" applyNumberFormat="1" applyFont="1" applyFill="1" applyBorder="1" applyAlignment="1">
      <alignment horizontal="fill"/>
    </xf>
    <xf numFmtId="4" fontId="10" fillId="0" borderId="6" xfId="0" applyNumberFormat="1" applyFont="1" applyFill="1" applyBorder="1" applyAlignment="1">
      <alignment horizontal="fill"/>
    </xf>
    <xf numFmtId="4" fontId="10" fillId="0" borderId="6" xfId="0" applyNumberFormat="1" applyFont="1" applyFill="1" applyBorder="1" applyAlignment="1">
      <alignment horizontal="fill"/>
    </xf>
    <xf numFmtId="4" fontId="10" fillId="0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10" fillId="0" borderId="6" xfId="0" applyNumberFormat="1" applyFont="1" applyFill="1" applyBorder="1" applyAlignment="1">
      <alignment horizontal="fill"/>
    </xf>
    <xf numFmtId="4" fontId="10" fillId="0" borderId="6" xfId="0" applyNumberFormat="1" applyFont="1" applyFill="1" applyBorder="1" applyAlignment="1">
      <alignment horizontal="fill"/>
    </xf>
    <xf numFmtId="4" fontId="10" fillId="0" borderId="6" xfId="0" applyNumberFormat="1" applyFont="1" applyFill="1" applyBorder="1" applyAlignment="1">
      <alignment horizontal="fill"/>
    </xf>
    <xf numFmtId="4" fontId="10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10" fillId="0" borderId="6" xfId="0" applyNumberFormat="1" applyFont="1" applyFill="1" applyBorder="1" applyAlignment="1">
      <alignment horizontal="fill"/>
    </xf>
    <xf numFmtId="4" fontId="10" fillId="0" borderId="6" xfId="0" applyNumberFormat="1" applyFont="1" applyFill="1" applyBorder="1" applyAlignment="1">
      <alignment horizontal="fill"/>
    </xf>
    <xf numFmtId="4" fontId="10" fillId="0" borderId="6" xfId="0" applyNumberFormat="1" applyFont="1" applyFill="1" applyBorder="1" applyAlignment="1">
      <alignment horizontal="fill"/>
    </xf>
    <xf numFmtId="4" fontId="10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10" fillId="0" borderId="6" xfId="0" applyNumberFormat="1" applyFont="1" applyFill="1" applyBorder="1" applyAlignment="1">
      <alignment horizontal="fill"/>
    </xf>
    <xf numFmtId="4" fontId="10" fillId="0" borderId="6" xfId="0" applyNumberFormat="1" applyFont="1" applyFill="1" applyBorder="1" applyAlignment="1">
      <alignment horizontal="fill"/>
    </xf>
    <xf numFmtId="4" fontId="10" fillId="0" borderId="6" xfId="0" applyNumberFormat="1" applyFont="1" applyFill="1" applyBorder="1" applyAlignment="1">
      <alignment horizontal="fill"/>
    </xf>
    <xf numFmtId="4" fontId="10" fillId="0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10" fillId="0" borderId="6" xfId="0" applyNumberFormat="1" applyFont="1" applyFill="1" applyBorder="1" applyAlignment="1">
      <alignment horizontal="fill"/>
    </xf>
    <xf numFmtId="4" fontId="10" fillId="0" borderId="6" xfId="0" applyNumberFormat="1" applyFont="1" applyFill="1" applyBorder="1" applyAlignment="1">
      <alignment horizontal="fill"/>
    </xf>
    <xf numFmtId="4" fontId="10" fillId="0" borderId="6" xfId="0" applyNumberFormat="1" applyFont="1" applyFill="1" applyBorder="1" applyAlignment="1">
      <alignment horizontal="fill"/>
    </xf>
    <xf numFmtId="4" fontId="10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10" fillId="0" borderId="6" xfId="0" applyNumberFormat="1" applyFont="1" applyFill="1" applyBorder="1" applyAlignment="1">
      <alignment horizontal="fill"/>
    </xf>
    <xf numFmtId="4" fontId="10" fillId="0" borderId="6" xfId="0" applyNumberFormat="1" applyFont="1" applyFill="1" applyBorder="1" applyAlignment="1">
      <alignment horizontal="fill"/>
    </xf>
    <xf numFmtId="4" fontId="10" fillId="0" borderId="6" xfId="0" applyNumberFormat="1" applyFont="1" applyFill="1" applyBorder="1" applyAlignment="1">
      <alignment horizontal="fill"/>
    </xf>
    <xf numFmtId="4" fontId="10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10" fillId="0" borderId="6" xfId="0" applyNumberFormat="1" applyFont="1" applyFill="1" applyBorder="1" applyAlignment="1">
      <alignment horizontal="fill"/>
    </xf>
    <xf numFmtId="4" fontId="10" fillId="0" borderId="6" xfId="0" applyNumberFormat="1" applyFont="1" applyFill="1" applyBorder="1" applyAlignment="1">
      <alignment horizontal="fill"/>
    </xf>
    <xf numFmtId="4" fontId="10" fillId="0" borderId="6" xfId="0" applyNumberFormat="1" applyFont="1" applyFill="1" applyBorder="1" applyAlignment="1">
      <alignment horizontal="fill"/>
    </xf>
    <xf numFmtId="4" fontId="10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10" fillId="0" borderId="6" xfId="0" applyNumberFormat="1" applyFont="1" applyFill="1" applyBorder="1" applyAlignment="1">
      <alignment horizontal="fill"/>
    </xf>
    <xf numFmtId="4" fontId="10" fillId="0" borderId="6" xfId="0" applyNumberFormat="1" applyFont="1" applyFill="1" applyBorder="1" applyAlignment="1">
      <alignment horizontal="fill"/>
    </xf>
    <xf numFmtId="4" fontId="10" fillId="0" borderId="6" xfId="0" applyNumberFormat="1" applyFont="1" applyFill="1" applyBorder="1" applyAlignment="1">
      <alignment horizontal="fill"/>
    </xf>
    <xf numFmtId="4" fontId="10" fillId="0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21" xfId="0" applyNumberFormat="1" applyFont="1" applyFill="1" applyBorder="1" applyAlignment="1">
      <alignment horizontal="fill"/>
    </xf>
    <xf numFmtId="4" fontId="5" fillId="0" borderId="21" xfId="0" applyNumberFormat="1" applyFont="1" applyFill="1" applyBorder="1" applyAlignment="1">
      <alignment horizontal="fill"/>
    </xf>
    <xf numFmtId="4" fontId="5" fillId="0" borderId="21" xfId="0" applyNumberFormat="1" applyFont="1" applyFill="1" applyBorder="1" applyAlignment="1">
      <alignment horizontal="fill"/>
    </xf>
    <xf numFmtId="4" fontId="5" fillId="0" borderId="21" xfId="0" applyNumberFormat="1" applyFont="1" applyFill="1" applyBorder="1" applyAlignment="1">
      <alignment horizontal="fill"/>
    </xf>
    <xf numFmtId="4" fontId="5" fillId="0" borderId="21" xfId="0" applyNumberFormat="1" applyFont="1" applyFill="1" applyBorder="1" applyAlignment="1">
      <alignment horizontal="fill"/>
    </xf>
    <xf numFmtId="4" fontId="5" fillId="0" borderId="21" xfId="0" applyNumberFormat="1" applyFont="1" applyFill="1" applyBorder="1" applyAlignment="1">
      <alignment horizontal="fill"/>
    </xf>
    <xf numFmtId="4" fontId="5" fillId="0" borderId="21" xfId="0" applyNumberFormat="1" applyFont="1" applyFill="1" applyBorder="1" applyAlignment="1">
      <alignment horizontal="fill"/>
    </xf>
    <xf numFmtId="4" fontId="5" fillId="0" borderId="21" xfId="0" applyNumberFormat="1" applyFont="1" applyFill="1" applyBorder="1" applyAlignment="1">
      <alignment horizontal="fill"/>
    </xf>
    <xf numFmtId="4" fontId="5" fillId="0" borderId="21" xfId="0" applyNumberFormat="1" applyFont="1" applyFill="1" applyBorder="1" applyAlignment="1">
      <alignment horizontal="fill"/>
    </xf>
    <xf numFmtId="4" fontId="5" fillId="0" borderId="21" xfId="0" applyNumberFormat="1" applyFont="1" applyFill="1" applyBorder="1" applyAlignment="1">
      <alignment horizontal="fill"/>
    </xf>
    <xf numFmtId="4" fontId="5" fillId="0" borderId="21" xfId="0" applyNumberFormat="1" applyFont="1" applyFill="1" applyBorder="1" applyAlignment="1">
      <alignment horizontal="fill"/>
    </xf>
    <xf numFmtId="4" fontId="5" fillId="0" borderId="21" xfId="0" applyNumberFormat="1" applyFont="1" applyFill="1" applyBorder="1" applyAlignment="1">
      <alignment horizontal="fill"/>
    </xf>
    <xf numFmtId="4" fontId="5" fillId="0" borderId="21" xfId="0" applyNumberFormat="1" applyFont="1" applyFill="1" applyBorder="1" applyAlignment="1">
      <alignment horizontal="fill"/>
    </xf>
    <xf numFmtId="4" fontId="5" fillId="0" borderId="21" xfId="0" applyNumberFormat="1" applyFont="1" applyFill="1" applyBorder="1" applyAlignment="1">
      <alignment horizontal="fill"/>
    </xf>
    <xf numFmtId="4" fontId="5" fillId="0" borderId="21" xfId="0" applyNumberFormat="1" applyFont="1" applyFill="1" applyBorder="1" applyAlignment="1">
      <alignment horizontal="fill"/>
    </xf>
    <xf numFmtId="4" fontId="5" fillId="0" borderId="21" xfId="0" applyNumberFormat="1" applyFont="1" applyFill="1" applyBorder="1" applyAlignment="1">
      <alignment horizontal="fill"/>
    </xf>
    <xf numFmtId="4" fontId="5" fillId="0" borderId="21" xfId="0" applyNumberFormat="1" applyFont="1" applyFill="1" applyBorder="1" applyAlignment="1">
      <alignment horizontal="fill"/>
    </xf>
    <xf numFmtId="4" fontId="5" fillId="0" borderId="21" xfId="0" applyNumberFormat="1" applyFont="1" applyFill="1" applyBorder="1" applyAlignment="1">
      <alignment horizontal="fill"/>
    </xf>
    <xf numFmtId="4" fontId="5" fillId="0" borderId="22" xfId="0" applyNumberFormat="1" applyFont="1" applyFill="1" applyBorder="1" applyAlignment="1">
      <alignment horizontal="fill"/>
    </xf>
    <xf numFmtId="4" fontId="5" fillId="0" borderId="22" xfId="0" applyNumberFormat="1" applyFont="1" applyFill="1" applyBorder="1" applyAlignment="1">
      <alignment horizontal="fill"/>
    </xf>
    <xf numFmtId="4" fontId="5" fillId="0" borderId="22" xfId="0" applyNumberFormat="1" applyFont="1" applyFill="1" applyBorder="1" applyAlignment="1">
      <alignment horizontal="fill"/>
    </xf>
    <xf numFmtId="4" fontId="5" fillId="0" borderId="22" xfId="0" applyNumberFormat="1" applyFont="1" applyFill="1" applyBorder="1" applyAlignment="1">
      <alignment horizontal="fill"/>
    </xf>
    <xf numFmtId="4" fontId="5" fillId="0" borderId="22" xfId="0" applyNumberFormat="1" applyFont="1" applyFill="1" applyBorder="1" applyAlignment="1">
      <alignment horizontal="fill"/>
    </xf>
    <xf numFmtId="4" fontId="5" fillId="0" borderId="22" xfId="0" applyNumberFormat="1" applyFont="1" applyFill="1" applyBorder="1" applyAlignment="1">
      <alignment horizontal="fill"/>
    </xf>
    <xf numFmtId="4" fontId="5" fillId="0" borderId="22" xfId="0" applyNumberFormat="1" applyFont="1" applyFill="1" applyBorder="1" applyAlignment="1">
      <alignment horizontal="fill"/>
    </xf>
    <xf numFmtId="4" fontId="5" fillId="0" borderId="22" xfId="0" applyNumberFormat="1" applyFont="1" applyFill="1" applyBorder="1" applyAlignment="1">
      <alignment horizontal="fill"/>
    </xf>
    <xf numFmtId="4" fontId="5" fillId="0" borderId="22" xfId="0" applyNumberFormat="1" applyFont="1" applyFill="1" applyBorder="1" applyAlignment="1">
      <alignment horizontal="fill"/>
    </xf>
    <xf numFmtId="4" fontId="5" fillId="0" borderId="22" xfId="0" applyNumberFormat="1" applyFont="1" applyFill="1" applyBorder="1" applyAlignment="1">
      <alignment horizontal="fill"/>
    </xf>
    <xf numFmtId="4" fontId="5" fillId="0" borderId="22" xfId="0" applyNumberFormat="1" applyFont="1" applyFill="1" applyBorder="1" applyAlignment="1">
      <alignment horizontal="fill"/>
    </xf>
    <xf numFmtId="4" fontId="5" fillId="0" borderId="22" xfId="0" applyNumberFormat="1" applyFont="1" applyFill="1" applyBorder="1" applyAlignment="1">
      <alignment horizontal="fill"/>
    </xf>
    <xf numFmtId="4" fontId="5" fillId="0" borderId="22" xfId="0" applyNumberFormat="1" applyFont="1" applyFill="1" applyBorder="1" applyAlignment="1">
      <alignment horizontal="fill"/>
    </xf>
    <xf numFmtId="4" fontId="5" fillId="0" borderId="22" xfId="0" applyNumberFormat="1" applyFont="1" applyFill="1" applyBorder="1" applyAlignment="1">
      <alignment horizontal="fill"/>
    </xf>
    <xf numFmtId="4" fontId="5" fillId="0" borderId="22" xfId="0" applyNumberFormat="1" applyFont="1" applyFill="1" applyBorder="1" applyAlignment="1">
      <alignment horizontal="fill"/>
    </xf>
    <xf numFmtId="4" fontId="5" fillId="0" borderId="22" xfId="0" applyNumberFormat="1" applyFont="1" applyFill="1" applyBorder="1" applyAlignment="1">
      <alignment horizontal="fill"/>
    </xf>
    <xf numFmtId="4" fontId="5" fillId="0" borderId="22" xfId="0" applyNumberFormat="1" applyFont="1" applyFill="1" applyBorder="1" applyAlignment="1">
      <alignment horizontal="fill"/>
    </xf>
    <xf numFmtId="4" fontId="5" fillId="0" borderId="22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21" xfId="0" applyNumberFormat="1" applyFont="1" applyFill="1" applyBorder="1" applyAlignment="1">
      <alignment horizontal="fill"/>
    </xf>
    <xf numFmtId="4" fontId="5" fillId="0" borderId="21" xfId="0" applyNumberFormat="1" applyFont="1" applyFill="1" applyBorder="1" applyAlignment="1">
      <alignment horizontal="fill"/>
    </xf>
    <xf numFmtId="4" fontId="5" fillId="0" borderId="21" xfId="0" applyNumberFormat="1" applyFont="1" applyFill="1" applyBorder="1" applyAlignment="1">
      <alignment horizontal="fill"/>
    </xf>
    <xf numFmtId="4" fontId="5" fillId="0" borderId="21" xfId="0" applyNumberFormat="1" applyFont="1" applyFill="1" applyBorder="1" applyAlignment="1">
      <alignment horizontal="fill"/>
    </xf>
    <xf numFmtId="4" fontId="5" fillId="0" borderId="21" xfId="0" applyNumberFormat="1" applyFont="1" applyFill="1" applyBorder="1" applyAlignment="1">
      <alignment horizontal="fill"/>
    </xf>
    <xf numFmtId="4" fontId="5" fillId="0" borderId="21" xfId="0" applyNumberFormat="1" applyFont="1" applyFill="1" applyBorder="1" applyAlignment="1">
      <alignment horizontal="fill"/>
    </xf>
    <xf numFmtId="4" fontId="5" fillId="0" borderId="21" xfId="0" applyNumberFormat="1" applyFont="1" applyFill="1" applyBorder="1" applyAlignment="1">
      <alignment horizontal="fill"/>
    </xf>
    <xf numFmtId="4" fontId="5" fillId="0" borderId="21" xfId="0" applyNumberFormat="1" applyFont="1" applyFill="1" applyBorder="1" applyAlignment="1">
      <alignment horizontal="fill"/>
    </xf>
    <xf numFmtId="4" fontId="5" fillId="0" borderId="21" xfId="0" applyNumberFormat="1" applyFont="1" applyFill="1" applyBorder="1" applyAlignment="1">
      <alignment horizontal="fill"/>
    </xf>
    <xf numFmtId="4" fontId="5" fillId="0" borderId="21" xfId="0" applyNumberFormat="1" applyFont="1" applyFill="1" applyBorder="1" applyAlignment="1">
      <alignment horizontal="fill"/>
    </xf>
    <xf numFmtId="4" fontId="5" fillId="0" borderId="21" xfId="0" applyNumberFormat="1" applyFont="1" applyFill="1" applyBorder="1" applyAlignment="1">
      <alignment horizontal="fill"/>
    </xf>
    <xf numFmtId="4" fontId="5" fillId="0" borderId="21" xfId="0" applyNumberFormat="1" applyFont="1" applyFill="1" applyBorder="1" applyAlignment="1">
      <alignment horizontal="fill"/>
    </xf>
    <xf numFmtId="4" fontId="5" fillId="0" borderId="21" xfId="0" applyNumberFormat="1" applyFont="1" applyFill="1" applyBorder="1" applyAlignment="1">
      <alignment horizontal="fill"/>
    </xf>
    <xf numFmtId="4" fontId="5" fillId="0" borderId="21" xfId="0" applyNumberFormat="1" applyFont="1" applyFill="1" applyBorder="1" applyAlignment="1">
      <alignment horizontal="fill"/>
    </xf>
    <xf numFmtId="4" fontId="5" fillId="0" borderId="21" xfId="0" applyNumberFormat="1" applyFont="1" applyFill="1" applyBorder="1" applyAlignment="1">
      <alignment horizontal="fill"/>
    </xf>
    <xf numFmtId="4" fontId="5" fillId="0" borderId="21" xfId="0" applyNumberFormat="1" applyFont="1" applyFill="1" applyBorder="1" applyAlignment="1">
      <alignment horizontal="fill"/>
    </xf>
    <xf numFmtId="4" fontId="5" fillId="0" borderId="21" xfId="0" applyNumberFormat="1" applyFont="1" applyFill="1" applyBorder="1" applyAlignment="1">
      <alignment horizontal="fill"/>
    </xf>
    <xf numFmtId="4" fontId="5" fillId="0" borderId="21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5" fillId="0" borderId="20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5" fillId="0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  <xf numFmtId="4" fontId="9" fillId="4" borderId="6" xfId="0" applyNumberFormat="1" applyFont="1" applyFill="1" applyBorder="1" applyAlignment="1">
      <alignment horizontal="fill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66"/>
  <sheetViews>
    <sheetView showGridLines="0" tabSelected="1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/>
    </sheetView>
  </sheetViews>
  <sheetFormatPr defaultRowHeight="14.4" x14ac:dyDescent="0.3"/>
  <cols>
    <col min="1" max="1" customWidth="true" style="1" width="46.5546875" collapsed="true"/>
    <col min="2" max="2" customWidth="true" style="49" width="8.88671875" collapsed="true"/>
    <col min="3" max="9" customWidth="true" style="1" width="13.44140625" collapsed="true"/>
    <col min="10" max="20" customWidth="true" style="1" width="13.33203125" collapsed="true"/>
    <col min="25" max="16384" style="1" width="8.88671875" collapsed="true"/>
  </cols>
  <sheetData>
    <row r="2" spans="1:24" x14ac:dyDescent="0.3">
      <c r="A2" s="78" t="s">
        <v>6</v>
      </c>
      <c r="B2" s="79"/>
      <c r="C2" s="79"/>
      <c r="D2" s="79"/>
      <c r="E2" s="79"/>
      <c r="F2" s="79"/>
      <c r="G2" s="79"/>
      <c r="H2" s="79"/>
      <c r="I2" s="2"/>
      <c r="J2" s="2"/>
      <c r="K2" s="2"/>
      <c r="L2" s="2"/>
      <c r="M2" s="2"/>
      <c r="N2" s="2"/>
      <c r="O2" s="2"/>
      <c r="P2" s="3"/>
      <c r="Q2" s="59"/>
      <c r="R2" s="60"/>
      <c r="S2" s="65" t="s">
        <v>1</v>
      </c>
      <c r="T2" s="32" t="s">
        <v>4</v>
      </c>
    </row>
    <row r="3" spans="1:24" x14ac:dyDescent="0.3">
      <c r="A3" s="80" t="s">
        <v>7</v>
      </c>
      <c r="B3" s="81"/>
      <c r="C3" s="81"/>
      <c r="D3" s="81"/>
      <c r="E3" s="81"/>
      <c r="F3" s="81"/>
      <c r="G3" s="81"/>
      <c r="H3" s="81"/>
      <c r="I3" s="4"/>
      <c r="J3" s="4"/>
      <c r="K3" s="4"/>
      <c r="L3" s="4"/>
      <c r="M3" s="4"/>
      <c r="N3" s="4"/>
      <c r="O3" s="4"/>
      <c r="P3" s="5"/>
      <c r="Q3" s="61"/>
      <c r="R3" s="62"/>
      <c r="S3" s="66" t="s">
        <v>2</v>
      </c>
      <c r="T3" s="33" t="n">
        <v>2015.0</v>
      </c>
    </row>
    <row r="4" spans="1:24" x14ac:dyDescent="0.3">
      <c r="A4" s="82"/>
      <c r="B4" s="83"/>
      <c r="C4" s="83"/>
      <c r="D4" s="83"/>
      <c r="E4" s="83"/>
      <c r="F4" s="83"/>
      <c r="G4" s="83"/>
      <c r="H4" s="83"/>
      <c r="I4" s="6"/>
      <c r="J4" s="6"/>
      <c r="K4" s="6"/>
      <c r="L4" s="6"/>
      <c r="M4" s="6"/>
      <c r="N4" s="6"/>
      <c r="O4" s="6"/>
      <c r="P4" s="7"/>
      <c r="Q4" s="63"/>
      <c r="R4" s="64"/>
      <c r="S4" s="67" t="s">
        <v>3</v>
      </c>
      <c r="T4" s="34" t="n">
        <v>42795.64512731481</v>
      </c>
    </row>
    <row r="5" spans="1:24" x14ac:dyDescent="0.3">
      <c r="A5" s="56"/>
      <c r="B5" s="29"/>
      <c r="C5" s="10">
        <v>201</v>
      </c>
      <c r="D5" s="10">
        <v>212</v>
      </c>
      <c r="E5" s="10">
        <v>221</v>
      </c>
      <c r="F5" s="10">
        <v>208</v>
      </c>
      <c r="G5" s="10">
        <v>219</v>
      </c>
      <c r="H5" s="14">
        <v>210</v>
      </c>
      <c r="I5" s="11">
        <v>211</v>
      </c>
      <c r="J5" s="11">
        <v>204</v>
      </c>
      <c r="K5" s="12">
        <v>214</v>
      </c>
      <c r="L5" s="13">
        <v>205</v>
      </c>
      <c r="M5" s="13">
        <v>215</v>
      </c>
      <c r="N5" s="13">
        <v>218</v>
      </c>
      <c r="O5" s="13">
        <v>217</v>
      </c>
      <c r="P5" s="8">
        <v>206</v>
      </c>
      <c r="Q5" s="8">
        <v>207</v>
      </c>
      <c r="R5" s="8">
        <v>213</v>
      </c>
      <c r="S5" s="8">
        <v>216</v>
      </c>
      <c r="T5" s="9">
        <v>209</v>
      </c>
    </row>
    <row r="6" spans="1:24" x14ac:dyDescent="0.3">
      <c r="A6" s="15"/>
      <c r="B6" s="18"/>
      <c r="C6" s="16"/>
      <c r="D6" s="73" t="s">
        <v>14</v>
      </c>
      <c r="E6" s="74"/>
      <c r="F6" s="74"/>
      <c r="G6" s="16"/>
      <c r="H6" s="17"/>
      <c r="I6" s="16"/>
      <c r="J6" s="75" t="s">
        <v>17</v>
      </c>
      <c r="K6" s="75"/>
      <c r="L6" s="75"/>
      <c r="M6" s="75"/>
      <c r="N6" s="75"/>
      <c r="O6" s="75"/>
      <c r="P6" s="16"/>
      <c r="Q6" s="76" t="s">
        <v>14</v>
      </c>
      <c r="R6" s="74"/>
      <c r="S6" s="77"/>
      <c r="T6" s="16"/>
    </row>
    <row r="7" spans="1:24" x14ac:dyDescent="0.3">
      <c r="A7" s="55" t="s">
        <v>805</v>
      </c>
      <c r="B7" s="18"/>
      <c r="C7" s="84" t="s">
        <v>8</v>
      </c>
      <c r="D7" s="85" t="s">
        <v>15</v>
      </c>
      <c r="E7" s="85" t="s">
        <v>19</v>
      </c>
      <c r="F7" s="85" t="s">
        <v>20</v>
      </c>
      <c r="G7" s="86" t="s">
        <v>21</v>
      </c>
      <c r="H7" s="84" t="s">
        <v>22</v>
      </c>
      <c r="I7" s="87" t="s">
        <v>16</v>
      </c>
      <c r="J7" s="85" t="s">
        <v>9</v>
      </c>
      <c r="K7" s="57" t="s">
        <v>10</v>
      </c>
      <c r="L7" s="85" t="s">
        <v>24</v>
      </c>
      <c r="M7" s="85" t="s">
        <v>26</v>
      </c>
      <c r="N7" s="85" t="s">
        <v>27</v>
      </c>
      <c r="O7" s="57" t="s">
        <v>10</v>
      </c>
      <c r="P7" s="84" t="s">
        <v>18</v>
      </c>
      <c r="Q7" s="85" t="s">
        <v>29</v>
      </c>
      <c r="R7" s="85" t="s">
        <v>30</v>
      </c>
      <c r="S7" s="85" t="s">
        <v>31</v>
      </c>
      <c r="T7" s="86" t="s">
        <v>32</v>
      </c>
    </row>
    <row r="8" spans="1:24" x14ac:dyDescent="0.3">
      <c r="A8" s="15"/>
      <c r="B8" s="18"/>
      <c r="C8" s="84"/>
      <c r="D8" s="86"/>
      <c r="E8" s="86"/>
      <c r="F8" s="86"/>
      <c r="G8" s="86"/>
      <c r="H8" s="84"/>
      <c r="I8" s="87"/>
      <c r="J8" s="86"/>
      <c r="K8" s="58" t="s">
        <v>23</v>
      </c>
      <c r="L8" s="86"/>
      <c r="M8" s="86"/>
      <c r="N8" s="86"/>
      <c r="O8" s="58" t="s">
        <v>28</v>
      </c>
      <c r="P8" s="84"/>
      <c r="Q8" s="86"/>
      <c r="R8" s="86"/>
      <c r="S8" s="86"/>
      <c r="T8" s="86"/>
    </row>
    <row r="9" spans="1:24" x14ac:dyDescent="0.3">
      <c r="A9" s="22" t="s">
        <v>11</v>
      </c>
      <c r="B9" s="30"/>
      <c r="C9" s="19"/>
      <c r="D9" s="18"/>
      <c r="E9" s="54"/>
      <c r="F9" s="18"/>
      <c r="G9" s="19" t="s">
        <v>25</v>
      </c>
      <c r="H9" s="18"/>
      <c r="I9" s="19"/>
      <c r="J9" s="20"/>
      <c r="K9" s="23"/>
      <c r="L9" s="24" t="s">
        <v>25</v>
      </c>
      <c r="M9" s="25" t="s">
        <v>25</v>
      </c>
      <c r="N9" s="24"/>
      <c r="O9" s="23"/>
      <c r="P9" s="50"/>
      <c r="Q9" s="26" t="s">
        <v>12</v>
      </c>
      <c r="R9" s="25" t="s">
        <v>12</v>
      </c>
      <c r="S9" s="27" t="s">
        <v>12</v>
      </c>
      <c r="T9" s="21" t="s">
        <v>25</v>
      </c>
    </row>
    <row r="10" spans="1:24" s="31" customFormat="1" x14ac:dyDescent="0.3">
      <c r="A10" s="36" t="s">
        <v>13</v>
      </c>
      <c r="B10" s="43"/>
      <c r="C10" s="35" t="s">
        <f>sum(C11:C20,C21:C22)</f>
      </c>
      <c r="D10" s="35" t="s">
        <f>sum(D11:D20,D21:D22)</f>
      </c>
      <c r="E10" s="35" t="s">
        <f>sum(E11:E20,E21:E22)</f>
      </c>
      <c r="F10" s="35" t="s">
        <f>sum(F11:F20,F21:F22)</f>
      </c>
      <c r="G10" s="35" t="s">
        <f>sum(G11:G20,G21:G22)</f>
      </c>
      <c r="H10" s="89" t="s">
        <v>806</v>
      </c>
      <c r="I10" s="91" t="s">
        <v>806</v>
      </c>
      <c r="J10" s="35" t="s">
        <f>sum(J11:J20,J21:J22)</f>
      </c>
      <c r="K10" s="35" t="s">
        <f>sum(K11:K20,K21:K22)</f>
      </c>
      <c r="L10" s="35" t="s">
        <f>sum(L11:L20,L21:L22)</f>
      </c>
      <c r="M10" s="35" t="s">
        <f>sum(M11:M20,M21:M22)</f>
      </c>
      <c r="N10" s="35" t="s">
        <f>sum(J10,L10,M10)</f>
      </c>
      <c r="O10" s="35" t="s">
        <f>sum(O11:O20,O21:O22)</f>
      </c>
      <c r="P10" s="35" t="s">
        <f>sum(C10,G10,N10)</f>
      </c>
      <c r="Q10" s="35" t="s">
        <f>sum(Q11:Q20,Q21:Q22)</f>
      </c>
      <c r="R10" s="35" t="s">
        <f>sum(R11:R20,R21:R22)</f>
      </c>
      <c r="S10" s="35" t="s">
        <f>sum(S11:S20,S21:S22)</f>
      </c>
      <c r="T10" s="35" t="s">
        <f>sum(T11:T20,T21:T22)</f>
      </c>
      <c r="U10"/>
      <c r="V10"/>
      <c r="W10"/>
      <c r="X10"/>
    </row>
    <row r="11" spans="1:24" s="31" customFormat="1" ht="15" customHeight="1" x14ac:dyDescent="0.3">
      <c r="A11" s="37" t="s">
        <v>837</v>
      </c>
      <c r="B11" s="44" t="s">
        <v>838</v>
      </c>
      <c r="C11" s="28" t="n">
        <v>0.31393</v>
      </c>
      <c r="D11" s="28" t="n">
        <v>0.0</v>
      </c>
      <c r="E11" s="28" t="n">
        <v>0.0</v>
      </c>
      <c r="F11" s="28" t="n">
        <v>0.0</v>
      </c>
      <c r="G11" s="28" t="n">
        <v>0.0</v>
      </c>
      <c r="H11" s="93" t="s">
        <v>806</v>
      </c>
      <c r="I11" s="95" t="s">
        <v>806</v>
      </c>
      <c r="J11" s="28" t="n">
        <v>0.0</v>
      </c>
      <c r="K11" s="28" t="n">
        <v>0.0</v>
      </c>
      <c r="L11" s="28" t="n">
        <v>0.0</v>
      </c>
      <c r="M11" s="28" t="n">
        <v>0.0</v>
      </c>
      <c r="N11" s="28" t="s">
        <f>sum(J11,L11,M11)</f>
      </c>
      <c r="O11" s="28" t="n">
        <v>0.0</v>
      </c>
      <c r="P11" s="51" t="s">
        <f>sum(C11,G11,N11)</f>
      </c>
      <c r="Q11" s="28" t="n">
        <v>0.18858</v>
      </c>
      <c r="R11" s="28" t="n">
        <v>0.0</v>
      </c>
      <c r="S11" s="28" t="n">
        <v>0.07765</v>
      </c>
      <c r="T11" s="28" t="n">
        <v>0.0</v>
      </c>
      <c r="U11"/>
      <c r="V11"/>
      <c r="W11"/>
      <c r="X11"/>
    </row>
    <row r="12" spans="1:24" s="31" customFormat="1" ht="15.0" customHeight="true" x14ac:dyDescent="0.3">
      <c r="A12" s="37" t="s">
        <v>840</v>
      </c>
      <c r="B12" s="44" t="s">
        <v>841</v>
      </c>
      <c r="C12" s="28" t="n">
        <v>0.22075</v>
      </c>
      <c r="D12" s="28" t="n">
        <v>0.0</v>
      </c>
      <c r="E12" s="28" t="n">
        <v>0.0</v>
      </c>
      <c r="F12" s="28" t="n">
        <v>0.0</v>
      </c>
      <c r="G12" s="28" t="n">
        <v>0.0</v>
      </c>
      <c r="H12" s="97" t="s">
        <v>806</v>
      </c>
      <c r="I12" s="99" t="s">
        <v>806</v>
      </c>
      <c r="J12" s="28" t="n">
        <v>0.0</v>
      </c>
      <c r="K12" s="28" t="n">
        <v>0.0</v>
      </c>
      <c r="L12" s="28" t="n">
        <v>0.0</v>
      </c>
      <c r="M12" s="28" t="n">
        <v>0.0</v>
      </c>
      <c r="N12" s="28" t="s">
        <f>sum(J12,L12,M12)</f>
      </c>
      <c r="O12" s="28" t="n">
        <v>0.0</v>
      </c>
      <c r="P12" s="51" t="s">
        <f>sum(C12,G12,N12)</f>
      </c>
      <c r="Q12" s="28" t="n">
        <v>0.17194</v>
      </c>
      <c r="R12" s="28" t="n">
        <v>0.0</v>
      </c>
      <c r="S12" s="28" t="n">
        <v>0.0</v>
      </c>
      <c r="T12" s="28" t="n">
        <v>0.0</v>
      </c>
      <c r="U12"/>
      <c r="V12"/>
      <c r="W12"/>
      <c r="X12"/>
    </row>
    <row r="13" spans="1:24" x14ac:dyDescent="0.3" ht="15.0" customHeight="true">
      <c r="A13" s="37" t="s">
        <v>842</v>
      </c>
      <c r="B13" s="44" t="s">
        <v>843</v>
      </c>
      <c r="C13" s="28" t="n">
        <v>0.15641</v>
      </c>
      <c r="D13" s="28" t="n">
        <v>0.0</v>
      </c>
      <c r="E13" s="28" t="n">
        <v>0.0</v>
      </c>
      <c r="F13" s="28" t="n">
        <v>0.0</v>
      </c>
      <c r="G13" s="28" t="n">
        <v>0.0</v>
      </c>
      <c r="H13" s="101" t="s">
        <v>806</v>
      </c>
      <c r="I13" s="103" t="s">
        <v>806</v>
      </c>
      <c r="J13" s="28" t="n">
        <v>0.0</v>
      </c>
      <c r="K13" s="28" t="n">
        <v>0.0</v>
      </c>
      <c r="L13" s="28" t="n">
        <v>0.0</v>
      </c>
      <c r="M13" s="28" t="n">
        <v>0.0</v>
      </c>
      <c r="N13" s="28" t="s">
        <f>sum(J13,L13,M13)</f>
      </c>
      <c r="O13" s="28" t="n">
        <v>0.0</v>
      </c>
      <c r="P13" s="51" t="s">
        <f>sum(C13,G13,N13)</f>
      </c>
      <c r="Q13" s="28" t="n">
        <v>0.04881</v>
      </c>
      <c r="R13" s="28" t="n">
        <v>0.0</v>
      </c>
      <c r="S13" s="28" t="n">
        <v>0.07765</v>
      </c>
      <c r="T13" s="28" t="n">
        <v>0.0</v>
      </c>
    </row>
    <row r="14" spans="1:24" x14ac:dyDescent="0.3" ht="15.0" customHeight="true">
      <c r="A14" s="37" t="s">
        <v>844</v>
      </c>
      <c r="B14" s="44" t="s">
        <v>845</v>
      </c>
      <c r="C14" s="28" t="n">
        <v>0.10982</v>
      </c>
      <c r="D14" s="28" t="n">
        <v>0.0</v>
      </c>
      <c r="E14" s="28" t="n">
        <v>0.0</v>
      </c>
      <c r="F14" s="28" t="n">
        <v>0.0</v>
      </c>
      <c r="G14" s="28" t="n">
        <v>0.0</v>
      </c>
      <c r="H14" s="105" t="s">
        <v>806</v>
      </c>
      <c r="I14" s="107" t="s">
        <v>806</v>
      </c>
      <c r="J14" s="28" t="n">
        <v>0.0</v>
      </c>
      <c r="K14" s="28" t="n">
        <v>0.0</v>
      </c>
      <c r="L14" s="28" t="n">
        <v>0.0</v>
      </c>
      <c r="M14" s="28" t="n">
        <v>0.0</v>
      </c>
      <c r="N14" s="28" t="s">
        <f>sum(J14,L14,M14)</f>
      </c>
      <c r="O14" s="28" t="n">
        <v>0.0</v>
      </c>
      <c r="P14" s="51" t="s">
        <f>sum(C14,G14,N14)</f>
      </c>
      <c r="Q14" s="28" t="n">
        <v>0.09762</v>
      </c>
      <c r="R14" s="28" t="n">
        <v>0.0</v>
      </c>
      <c r="S14" s="28" t="n">
        <v>0.0</v>
      </c>
      <c r="T14" s="28" t="n">
        <v>0.0</v>
      </c>
    </row>
    <row r="15" spans="1:24" x14ac:dyDescent="0.3" ht="15.0" customHeight="true">
      <c r="A15" s="37" t="s">
        <v>846</v>
      </c>
      <c r="B15" s="44" t="s">
        <v>847</v>
      </c>
      <c r="C15" s="28" t="n">
        <v>0.33611</v>
      </c>
      <c r="D15" s="28" t="n">
        <v>0.0</v>
      </c>
      <c r="E15" s="28" t="n">
        <v>0.0</v>
      </c>
      <c r="F15" s="28" t="n">
        <v>0.0</v>
      </c>
      <c r="G15" s="28" t="n">
        <v>0.0</v>
      </c>
      <c r="H15" s="109" t="s">
        <v>806</v>
      </c>
      <c r="I15" s="111" t="s">
        <v>806</v>
      </c>
      <c r="J15" s="28" t="n">
        <v>0.0</v>
      </c>
      <c r="K15" s="28" t="n">
        <v>0.0</v>
      </c>
      <c r="L15" s="28" t="n">
        <v>0.0</v>
      </c>
      <c r="M15" s="28" t="n">
        <v>0.0</v>
      </c>
      <c r="N15" s="28" t="s">
        <f>sum(J15,L15,M15)</f>
      </c>
      <c r="O15" s="28" t="n">
        <v>0.0</v>
      </c>
      <c r="P15" s="51" t="s">
        <f>sum(C15,G15,N15)</f>
      </c>
      <c r="Q15" s="28" t="n">
        <v>0.31725</v>
      </c>
      <c r="R15" s="28" t="n">
        <v>0.0</v>
      </c>
      <c r="S15" s="28" t="n">
        <v>0.0</v>
      </c>
      <c r="T15" s="28" t="n">
        <v>0.0</v>
      </c>
    </row>
    <row r="16" spans="1:24" x14ac:dyDescent="0.3" ht="15.0" customHeight="true">
      <c r="A16" s="37" t="s">
        <v>848</v>
      </c>
      <c r="B16" s="44" t="s">
        <v>849</v>
      </c>
      <c r="C16" s="28" t="n">
        <v>0.87854</v>
      </c>
      <c r="D16" s="28" t="n">
        <v>0.0</v>
      </c>
      <c r="E16" s="28" t="n">
        <v>0.0</v>
      </c>
      <c r="F16" s="28" t="n">
        <v>0.0</v>
      </c>
      <c r="G16" s="28" t="n">
        <v>-0.02552</v>
      </c>
      <c r="H16" s="113" t="s">
        <v>806</v>
      </c>
      <c r="I16" s="115" t="s">
        <v>806</v>
      </c>
      <c r="J16" s="28" t="n">
        <v>0.0</v>
      </c>
      <c r="K16" s="28" t="n">
        <v>0.0</v>
      </c>
      <c r="L16" s="28" t="n">
        <v>0.0</v>
      </c>
      <c r="M16" s="28" t="n">
        <v>0.0</v>
      </c>
      <c r="N16" s="28" t="s">
        <f>sum(J16,L16,M16)</f>
      </c>
      <c r="O16" s="28" t="n">
        <v>0.0</v>
      </c>
      <c r="P16" s="51" t="s">
        <f>sum(C16,G16,N16)</f>
      </c>
      <c r="Q16" s="28" t="n">
        <v>0.28398</v>
      </c>
      <c r="R16" s="28" t="n">
        <v>0.0</v>
      </c>
      <c r="S16" s="28" t="n">
        <v>0.0</v>
      </c>
      <c r="T16" s="28" t="n">
        <v>0.0</v>
      </c>
    </row>
    <row r="17" spans="1:20" x14ac:dyDescent="0.3" ht="15.0" customHeight="true">
      <c r="A17" s="37" t="s">
        <v>850</v>
      </c>
      <c r="B17" s="44" t="s">
        <v>851</v>
      </c>
      <c r="C17" s="28" t="n">
        <v>0.0832</v>
      </c>
      <c r="D17" s="28" t="n">
        <v>0.0</v>
      </c>
      <c r="E17" s="28" t="n">
        <v>0.0</v>
      </c>
      <c r="F17" s="28" t="n">
        <v>0.0</v>
      </c>
      <c r="G17" s="28" t="n">
        <v>-0.01221</v>
      </c>
      <c r="H17" s="117" t="s">
        <v>806</v>
      </c>
      <c r="I17" s="119" t="s">
        <v>806</v>
      </c>
      <c r="J17" s="28" t="n">
        <v>0.0</v>
      </c>
      <c r="K17" s="28" t="n">
        <v>0.0</v>
      </c>
      <c r="L17" s="28" t="n">
        <v>0.0</v>
      </c>
      <c r="M17" s="28" t="n">
        <v>0.0</v>
      </c>
      <c r="N17" s="28" t="s">
        <f>sum(J17,L17,M17)</f>
      </c>
      <c r="O17" s="28" t="n">
        <v>0.0</v>
      </c>
      <c r="P17" s="51" t="s">
        <f>sum(C17,G17,N17)</f>
      </c>
      <c r="Q17" s="28" t="n">
        <v>0.0832</v>
      </c>
      <c r="R17" s="28" t="n">
        <v>0.0</v>
      </c>
      <c r="S17" s="28" t="n">
        <v>0.0</v>
      </c>
      <c r="T17" s="28" t="n">
        <v>0.0</v>
      </c>
    </row>
    <row r="18" spans="1:20" x14ac:dyDescent="0.3" ht="15.0" customHeight="true">
      <c r="A18" s="37" t="s">
        <v>852</v>
      </c>
      <c r="B18" s="44" t="s">
        <v>853</v>
      </c>
      <c r="C18" s="28" t="n">
        <v>1.52635</v>
      </c>
      <c r="D18" s="28" t="n">
        <v>0.0</v>
      </c>
      <c r="E18" s="28" t="n">
        <v>0.0</v>
      </c>
      <c r="F18" s="28" t="n">
        <v>0.0</v>
      </c>
      <c r="G18" s="28" t="n">
        <v>0.0</v>
      </c>
      <c r="H18" s="121" t="s">
        <v>806</v>
      </c>
      <c r="I18" s="123" t="s">
        <v>806</v>
      </c>
      <c r="J18" s="28" t="n">
        <v>0.0</v>
      </c>
      <c r="K18" s="28" t="n">
        <v>0.0</v>
      </c>
      <c r="L18" s="28" t="n">
        <v>0.0</v>
      </c>
      <c r="M18" s="28" t="n">
        <v>0.0</v>
      </c>
      <c r="N18" s="28" t="s">
        <f>sum(J18,L18,M18)</f>
      </c>
      <c r="O18" s="28" t="n">
        <v>0.0</v>
      </c>
      <c r="P18" s="51" t="s">
        <f>sum(C18,G18,N18)</f>
      </c>
      <c r="Q18" s="28" t="n">
        <v>0.84304</v>
      </c>
      <c r="R18" s="28" t="n">
        <v>0.0</v>
      </c>
      <c r="S18" s="28" t="n">
        <v>0.64005</v>
      </c>
      <c r="T18" s="28" t="n">
        <v>0.0</v>
      </c>
    </row>
    <row r="19" spans="1:20" x14ac:dyDescent="0.3" ht="15.0" customHeight="true">
      <c r="A19" s="37" t="s">
        <v>854</v>
      </c>
      <c r="B19" s="44" t="s">
        <v>855</v>
      </c>
      <c r="C19" s="28" t="n">
        <v>0.0</v>
      </c>
      <c r="D19" s="28" t="n">
        <v>0.0</v>
      </c>
      <c r="E19" s="28" t="n">
        <v>0.0</v>
      </c>
      <c r="F19" s="28" t="n">
        <v>0.0</v>
      </c>
      <c r="G19" s="28" t="n">
        <v>0.0</v>
      </c>
      <c r="H19" s="125" t="s">
        <v>806</v>
      </c>
      <c r="I19" s="127" t="s">
        <v>806</v>
      </c>
      <c r="J19" s="28" t="n">
        <v>0.0</v>
      </c>
      <c r="K19" s="28" t="n">
        <v>0.0</v>
      </c>
      <c r="L19" s="28" t="n">
        <v>0.0</v>
      </c>
      <c r="M19" s="28" t="n">
        <v>0.0</v>
      </c>
      <c r="N19" s="28" t="s">
        <f>sum(J19,L19,M19)</f>
      </c>
      <c r="O19" s="28" t="n">
        <v>0.0</v>
      </c>
      <c r="P19" s="51" t="s">
        <f>sum(C19,G19,N19)</f>
      </c>
      <c r="Q19" s="28" t="n">
        <v>0.0</v>
      </c>
      <c r="R19" s="28" t="n">
        <v>0.0</v>
      </c>
      <c r="S19" s="28" t="n">
        <v>0.0</v>
      </c>
      <c r="T19" s="28" t="n">
        <v>0.0</v>
      </c>
    </row>
    <row r="20" spans="1:20" x14ac:dyDescent="0.3" ht="15.0" customHeight="true">
      <c r="A20" s="37" t="s">
        <v>856</v>
      </c>
      <c r="B20" s="44" t="s">
        <v>857</v>
      </c>
      <c r="C20" s="28" t="n">
        <v>2.4659</v>
      </c>
      <c r="D20" s="28" t="n">
        <v>0.0</v>
      </c>
      <c r="E20" s="28" t="n">
        <v>0.0</v>
      </c>
      <c r="F20" s="28" t="n">
        <v>0.0</v>
      </c>
      <c r="G20" s="28" t="n">
        <v>0.0</v>
      </c>
      <c r="H20" s="129" t="s">
        <v>806</v>
      </c>
      <c r="I20" s="131" t="s">
        <v>806</v>
      </c>
      <c r="J20" s="28" t="n">
        <v>0.0</v>
      </c>
      <c r="K20" s="28" t="n">
        <v>0.0</v>
      </c>
      <c r="L20" s="28" t="n">
        <v>0.0</v>
      </c>
      <c r="M20" s="28" t="n">
        <v>0.0</v>
      </c>
      <c r="N20" s="28" t="s">
        <f>sum(J20,L20,M20)</f>
      </c>
      <c r="O20" s="28" t="n">
        <v>0.0</v>
      </c>
      <c r="P20" s="51" t="s">
        <f>sum(C20,G20,N20)</f>
      </c>
      <c r="Q20" s="28" t="n">
        <v>0.96395</v>
      </c>
      <c r="R20" s="28" t="n">
        <v>0.0</v>
      </c>
      <c r="S20" s="28" t="n">
        <v>1.11149</v>
      </c>
      <c r="T20" s="28" t="n">
        <v>0.0</v>
      </c>
    </row>
    <row r="21" spans="1:20" x14ac:dyDescent="0.3" ht="15.0" customHeight="true">
      <c r="A21" s="37" t="s">
        <v>862</v>
      </c>
      <c r="B21" s="44" t="s">
        <v>863</v>
      </c>
      <c r="C21" s="28" t="n">
        <v>0.00444</v>
      </c>
      <c r="D21" s="28" t="n">
        <v>0.0</v>
      </c>
      <c r="E21" s="28" t="n">
        <v>0.0</v>
      </c>
      <c r="F21" s="28" t="n">
        <v>0.0</v>
      </c>
      <c r="G21" s="28" t="n">
        <v>0.0</v>
      </c>
      <c r="H21" s="133" t="s">
        <v>806</v>
      </c>
      <c r="I21" s="135" t="s">
        <v>806</v>
      </c>
      <c r="J21" s="28" t="n">
        <v>0.0</v>
      </c>
      <c r="K21" s="28" t="n">
        <v>0.0</v>
      </c>
      <c r="L21" s="28" t="n">
        <v>0.0</v>
      </c>
      <c r="M21" s="28" t="n">
        <v>0.0</v>
      </c>
      <c r="N21" s="28" t="s">
        <f>sum(J21,L21,M21)</f>
      </c>
      <c r="O21" s="28" t="n">
        <v>0.0</v>
      </c>
      <c r="P21" s="51" t="s">
        <f>sum(C21,G21,N21)</f>
      </c>
      <c r="Q21" s="28" t="n">
        <v>0.00444</v>
      </c>
      <c r="R21" s="28" t="n">
        <v>0.0</v>
      </c>
      <c r="S21" s="28" t="n">
        <v>0.0</v>
      </c>
      <c r="T21" s="28" t="n">
        <v>0.0</v>
      </c>
    </row>
    <row r="22" spans="1:20" x14ac:dyDescent="0.3" ht="15.0" customHeight="true">
      <c r="A22" s="37" t="s">
        <v>864</v>
      </c>
      <c r="B22" s="44" t="s">
        <v>865</v>
      </c>
      <c r="C22" s="28" t="n">
        <v>0.89185</v>
      </c>
      <c r="D22" s="28" t="n">
        <v>0.0</v>
      </c>
      <c r="E22" s="28" t="n">
        <v>0.0</v>
      </c>
      <c r="F22" s="28" t="n">
        <v>0.0</v>
      </c>
      <c r="G22" s="28" t="n">
        <v>0.0</v>
      </c>
      <c r="H22" s="137" t="s">
        <v>806</v>
      </c>
      <c r="I22" s="139" t="s">
        <v>806</v>
      </c>
      <c r="J22" s="28" t="n">
        <v>0.0</v>
      </c>
      <c r="K22" s="28" t="n">
        <v>0.0</v>
      </c>
      <c r="L22" s="28" t="n">
        <v>0.0</v>
      </c>
      <c r="M22" s="28" t="n">
        <v>0.0</v>
      </c>
      <c r="N22" s="28" t="s">
        <f>sum(J22,L22,M22)</f>
      </c>
      <c r="O22" s="28" t="n">
        <v>0.0</v>
      </c>
      <c r="P22" s="51" t="s">
        <f>sum(C22,G22,N22)</f>
      </c>
      <c r="Q22" s="28" t="n">
        <v>0.18081</v>
      </c>
      <c r="R22" s="28" t="n">
        <v>0.0</v>
      </c>
      <c r="S22" s="28" t="n">
        <v>0.0</v>
      </c>
      <c r="T22" s="28" t="n">
        <v>0.0</v>
      </c>
    </row>
    <row r="23" spans="1:20" x14ac:dyDescent="0.3" ht="15.0" customHeight="true">
      <c r="A23" s="36" t="s">
        <v>49</v>
      </c>
      <c r="B23" s="43"/>
      <c r="C23" s="35" t="s">
        <f>sum(C24,C31,C83)</f>
      </c>
      <c r="D23" s="35" t="s">
        <f>sum(D24,D31,D83)</f>
      </c>
      <c r="E23" s="35" t="s">
        <f>sum(E24,E31,E83)</f>
      </c>
      <c r="F23" s="35" t="s">
        <f>sum(F24,F31,F83)</f>
      </c>
      <c r="G23" s="35" t="s">
        <f>sum(G24,G31,G83)</f>
      </c>
      <c r="H23" s="141" t="s">
        <v>806</v>
      </c>
      <c r="I23" s="143" t="s">
        <v>806</v>
      </c>
      <c r="J23" s="35" t="s">
        <f>sum(J24,J31,J83)</f>
      </c>
      <c r="K23" s="35" t="s">
        <f>sum(K24,K31,K83)</f>
      </c>
      <c r="L23" s="35" t="s">
        <f>sum(L24,L31,L83)</f>
      </c>
      <c r="M23" s="35" t="s">
        <f>sum(M24,M31,M83)</f>
      </c>
      <c r="N23" s="35" t="s">
        <f>sum(J23,L23,M23)</f>
      </c>
      <c r="O23" s="35" t="s">
        <f>sum(O24,O31,O83)</f>
      </c>
      <c r="P23" s="35" t="s">
        <f>sum(C23,G23,N23)</f>
      </c>
      <c r="Q23" s="35" t="s">
        <f>sum(Q24,Q31,Q83)</f>
      </c>
      <c r="R23" s="35" t="s">
        <f>sum(R24,R31,R83)</f>
      </c>
      <c r="S23" s="35" t="s">
        <f>sum(S24,S31,S83)</f>
      </c>
      <c r="T23" s="35" t="s">
        <f>sum(T24,T31,T83)</f>
      </c>
    </row>
    <row r="24" spans="1:20" x14ac:dyDescent="0.3" ht="15.0" customHeight="true">
      <c r="A24" s="38" t="s">
        <v>50</v>
      </c>
      <c r="B24" s="44"/>
      <c r="C24" s="39" t="s">
        <f>sum(C25:C29,C30)</f>
      </c>
      <c r="D24" s="39" t="s">
        <f>sum(D25:D29,D30)</f>
      </c>
      <c r="E24" s="39" t="s">
        <f>sum(E25:E29,E30)</f>
      </c>
      <c r="F24" s="39" t="s">
        <f>sum(F25:F29,F30)</f>
      </c>
      <c r="G24" s="39" t="s">
        <f>sum(G25:G29,G30)</f>
      </c>
      <c r="H24" s="145" t="s">
        <v>806</v>
      </c>
      <c r="I24" s="147" t="s">
        <v>806</v>
      </c>
      <c r="J24" s="39" t="s">
        <f>sum(J25:J29,J30)</f>
      </c>
      <c r="K24" s="39" t="s">
        <f>sum(K25:K29,K30)</f>
      </c>
      <c r="L24" s="39" t="s">
        <f>sum(L25:L29,L30)</f>
      </c>
      <c r="M24" s="39" t="s">
        <f>sum(M25:M29,M30)</f>
      </c>
      <c r="N24" s="39" t="s">
        <f>sum(J24,L24,M24)</f>
      </c>
      <c r="O24" s="39" t="s">
        <f>sum(O25:O29,O30)</f>
      </c>
      <c r="P24" s="39" t="s">
        <f>sum(C24,G24,N24)</f>
      </c>
      <c r="Q24" s="39" t="s">
        <f>sum(Q25:Q29,Q30)</f>
      </c>
      <c r="R24" s="39" t="s">
        <f>sum(R25:R29,R30)</f>
      </c>
      <c r="S24" s="39" t="s">
        <f>sum(S25:S29,S30)</f>
      </c>
      <c r="T24" s="39" t="s">
        <f>sum(T25:T29,T30)</f>
      </c>
    </row>
    <row r="25" spans="1:20" x14ac:dyDescent="0.3" ht="15.0" customHeight="true">
      <c r="A25" s="37" t="s">
        <v>878</v>
      </c>
      <c r="B25" s="44" t="s">
        <v>879</v>
      </c>
      <c r="C25" s="28" t="n">
        <v>0.0</v>
      </c>
      <c r="D25" s="28" t="n">
        <v>0.0</v>
      </c>
      <c r="E25" s="28" t="n">
        <v>0.0</v>
      </c>
      <c r="F25" s="28" t="n">
        <v>0.0</v>
      </c>
      <c r="G25" s="28" t="n">
        <v>0.0</v>
      </c>
      <c r="H25" s="149" t="s">
        <v>806</v>
      </c>
      <c r="I25" s="151" t="s">
        <v>806</v>
      </c>
      <c r="J25" s="28" t="n">
        <v>0.0</v>
      </c>
      <c r="K25" s="28" t="n">
        <v>0.0</v>
      </c>
      <c r="L25" s="28" t="n">
        <v>0.0</v>
      </c>
      <c r="M25" s="28" t="n">
        <v>0.0</v>
      </c>
      <c r="N25" s="28" t="s">
        <f>sum(J25,L25,M25)</f>
      </c>
      <c r="O25" s="28" t="n">
        <v>0.0</v>
      </c>
      <c r="P25" s="51" t="s">
        <f>sum(C25,G25,N25)</f>
      </c>
      <c r="Q25" s="28" t="n">
        <v>0.0</v>
      </c>
      <c r="R25" s="28" t="n">
        <v>0.0</v>
      </c>
      <c r="S25" s="28" t="n">
        <v>0.0</v>
      </c>
      <c r="T25" s="28" t="n">
        <v>0.0</v>
      </c>
    </row>
    <row r="26" spans="1:20" x14ac:dyDescent="0.3" ht="15.0" customHeight="true">
      <c r="A26" s="37" t="s">
        <v>880</v>
      </c>
      <c r="B26" s="44" t="s">
        <v>881</v>
      </c>
      <c r="C26" s="28" t="n">
        <v>0.0</v>
      </c>
      <c r="D26" s="28" t="n">
        <v>0.0</v>
      </c>
      <c r="E26" s="28" t="n">
        <v>0.0</v>
      </c>
      <c r="F26" s="28" t="n">
        <v>0.0</v>
      </c>
      <c r="G26" s="28" t="n">
        <v>0.0</v>
      </c>
      <c r="H26" s="153" t="s">
        <v>806</v>
      </c>
      <c r="I26" s="155" t="s">
        <v>806</v>
      </c>
      <c r="J26" s="28" t="n">
        <v>0.0</v>
      </c>
      <c r="K26" s="28" t="n">
        <v>0.0</v>
      </c>
      <c r="L26" s="28" t="n">
        <v>0.0</v>
      </c>
      <c r="M26" s="28" t="n">
        <v>0.0</v>
      </c>
      <c r="N26" s="28" t="s">
        <f>sum(J26,L26,M26)</f>
      </c>
      <c r="O26" s="28" t="n">
        <v>0.0</v>
      </c>
      <c r="P26" s="51" t="s">
        <f>sum(C26,G26,N26)</f>
      </c>
      <c r="Q26" s="28" t="n">
        <v>0.0</v>
      </c>
      <c r="R26" s="28" t="n">
        <v>0.0</v>
      </c>
      <c r="S26" s="28" t="n">
        <v>0.0</v>
      </c>
      <c r="T26" s="28" t="n">
        <v>0.0</v>
      </c>
    </row>
    <row r="27" spans="1:20" x14ac:dyDescent="0.3" ht="15.0" customHeight="true">
      <c r="A27" s="37" t="s">
        <v>882</v>
      </c>
      <c r="B27" s="44" t="s">
        <v>883</v>
      </c>
      <c r="C27" s="28" t="n">
        <v>0.0</v>
      </c>
      <c r="D27" s="28" t="n">
        <v>0.0</v>
      </c>
      <c r="E27" s="28" t="n">
        <v>0.0</v>
      </c>
      <c r="F27" s="28" t="n">
        <v>0.0</v>
      </c>
      <c r="G27" s="28" t="n">
        <v>0.0</v>
      </c>
      <c r="H27" s="157" t="s">
        <v>806</v>
      </c>
      <c r="I27" s="159" t="s">
        <v>806</v>
      </c>
      <c r="J27" s="28" t="n">
        <v>0.0</v>
      </c>
      <c r="K27" s="28" t="n">
        <v>0.0</v>
      </c>
      <c r="L27" s="28" t="n">
        <v>0.0</v>
      </c>
      <c r="M27" s="28" t="n">
        <v>0.0</v>
      </c>
      <c r="N27" s="28" t="s">
        <f>sum(J27,L27,M27)</f>
      </c>
      <c r="O27" s="28" t="n">
        <v>0.0</v>
      </c>
      <c r="P27" s="51" t="s">
        <f>sum(C27,G27,N27)</f>
      </c>
      <c r="Q27" s="28" t="n">
        <v>0.0</v>
      </c>
      <c r="R27" s="28" t="n">
        <v>0.0</v>
      </c>
      <c r="S27" s="28" t="n">
        <v>0.0</v>
      </c>
      <c r="T27" s="28" t="n">
        <v>0.0</v>
      </c>
    </row>
    <row r="28" spans="1:20" x14ac:dyDescent="0.3" ht="15.0" customHeight="true">
      <c r="A28" s="37" t="s">
        <v>884</v>
      </c>
      <c r="B28" s="44" t="s">
        <v>885</v>
      </c>
      <c r="C28" s="28" t="n">
        <v>0.0</v>
      </c>
      <c r="D28" s="28" t="n">
        <v>0.0</v>
      </c>
      <c r="E28" s="28" t="n">
        <v>0.0</v>
      </c>
      <c r="F28" s="28" t="n">
        <v>0.0</v>
      </c>
      <c r="G28" s="28" t="n">
        <v>0.0</v>
      </c>
      <c r="H28" s="161" t="s">
        <v>806</v>
      </c>
      <c r="I28" s="163" t="s">
        <v>806</v>
      </c>
      <c r="J28" s="28" t="n">
        <v>0.0</v>
      </c>
      <c r="K28" s="28" t="n">
        <v>0.0</v>
      </c>
      <c r="L28" s="28" t="n">
        <v>0.0</v>
      </c>
      <c r="M28" s="28" t="n">
        <v>0.0</v>
      </c>
      <c r="N28" s="28" t="s">
        <f>sum(J28,L28,M28)</f>
      </c>
      <c r="O28" s="28" t="n">
        <v>0.0</v>
      </c>
      <c r="P28" s="51" t="s">
        <f>sum(C28,G28,N28)</f>
      </c>
      <c r="Q28" s="28" t="n">
        <v>0.0</v>
      </c>
      <c r="R28" s="28" t="n">
        <v>0.0</v>
      </c>
      <c r="S28" s="28" t="n">
        <v>0.0</v>
      </c>
      <c r="T28" s="28" t="n">
        <v>0.0</v>
      </c>
    </row>
    <row r="29" spans="1:20" x14ac:dyDescent="0.3" ht="15.0" customHeight="true">
      <c r="A29" s="37" t="s">
        <v>886</v>
      </c>
      <c r="B29" s="44" t="s">
        <v>887</v>
      </c>
      <c r="C29" s="28" t="n">
        <v>0.0</v>
      </c>
      <c r="D29" s="28" t="n">
        <v>0.0</v>
      </c>
      <c r="E29" s="28" t="n">
        <v>0.0</v>
      </c>
      <c r="F29" s="28" t="n">
        <v>0.0</v>
      </c>
      <c r="G29" s="28" t="n">
        <v>0.0</v>
      </c>
      <c r="H29" s="165" t="s">
        <v>806</v>
      </c>
      <c r="I29" s="167" t="s">
        <v>806</v>
      </c>
      <c r="J29" s="28" t="n">
        <v>0.0</v>
      </c>
      <c r="K29" s="28" t="n">
        <v>0.0</v>
      </c>
      <c r="L29" s="28" t="n">
        <v>0.0</v>
      </c>
      <c r="M29" s="28" t="n">
        <v>0.0</v>
      </c>
      <c r="N29" s="28" t="s">
        <f>sum(J29,L29,M29)</f>
      </c>
      <c r="O29" s="28" t="n">
        <v>0.0</v>
      </c>
      <c r="P29" s="51" t="s">
        <f>sum(C29,G29,N29)</f>
      </c>
      <c r="Q29" s="28" t="n">
        <v>0.0</v>
      </c>
      <c r="R29" s="28" t="n">
        <v>0.0</v>
      </c>
      <c r="S29" s="28" t="n">
        <v>0.0</v>
      </c>
      <c r="T29" s="28" t="n">
        <v>0.0</v>
      </c>
    </row>
    <row r="30" spans="1:20" x14ac:dyDescent="0.3" ht="15.0" customHeight="true">
      <c r="A30" s="37" t="s">
        <v>888</v>
      </c>
      <c r="B30" s="44" t="s">
        <v>889</v>
      </c>
      <c r="C30" s="28" t="n">
        <v>0.0</v>
      </c>
      <c r="D30" s="28" t="n">
        <v>0.0</v>
      </c>
      <c r="E30" s="28" t="n">
        <v>0.0</v>
      </c>
      <c r="F30" s="28" t="n">
        <v>0.0</v>
      </c>
      <c r="G30" s="28" t="n">
        <v>0.0</v>
      </c>
      <c r="H30" s="169" t="s">
        <v>806</v>
      </c>
      <c r="I30" s="171" t="s">
        <v>806</v>
      </c>
      <c r="J30" s="28" t="n">
        <v>0.0</v>
      </c>
      <c r="K30" s="28" t="n">
        <v>0.0</v>
      </c>
      <c r="L30" s="28" t="n">
        <v>0.0</v>
      </c>
      <c r="M30" s="28" t="n">
        <v>0.0</v>
      </c>
      <c r="N30" s="28" t="s">
        <f>sum(J30,L30,M30)</f>
      </c>
      <c r="O30" s="28" t="n">
        <v>0.0</v>
      </c>
      <c r="P30" s="51" t="s">
        <f>sum(C30,G30,N30)</f>
      </c>
      <c r="Q30" s="28" t="n">
        <v>0.0</v>
      </c>
      <c r="R30" s="28" t="n">
        <v>0.0</v>
      </c>
      <c r="S30" s="28" t="n">
        <v>0.0</v>
      </c>
      <c r="T30" s="28" t="n">
        <v>0.0</v>
      </c>
    </row>
    <row r="31" spans="1:20" x14ac:dyDescent="0.3" ht="14.4" customHeight="true">
      <c r="A31" s="38" t="s">
        <v>51</v>
      </c>
      <c r="B31" s="44"/>
      <c r="C31" s="39" t="s">
        <f>sum(C32:C81,C82)</f>
      </c>
      <c r="D31" s="39" t="s">
        <f>sum(D32:D81,D82)</f>
      </c>
      <c r="E31" s="39" t="s">
        <f>sum(E32:E81,E82)</f>
      </c>
      <c r="F31" s="39" t="s">
        <f>sum(F32:F81,F82)</f>
      </c>
      <c r="G31" s="39" t="s">
        <f>sum(G32:G81,G82)</f>
      </c>
      <c r="H31" s="173" t="s">
        <v>806</v>
      </c>
      <c r="I31" s="175" t="s">
        <v>806</v>
      </c>
      <c r="J31" s="39" t="s">
        <f>sum(J32:J81,J82)</f>
      </c>
      <c r="K31" s="39" t="s">
        <f>sum(K32:K81,K82)</f>
      </c>
      <c r="L31" s="39" t="s">
        <f>sum(L32:L81,L82)</f>
      </c>
      <c r="M31" s="39" t="s">
        <f>sum(M32:M81,M82)</f>
      </c>
      <c r="N31" s="39" t="s">
        <f>sum(J31,L31,M31)</f>
      </c>
      <c r="O31" s="39" t="s">
        <f>sum(O32:O81,O82)</f>
      </c>
      <c r="P31" s="39" t="s">
        <f>sum(C31,G31,N31)</f>
      </c>
      <c r="Q31" s="39" t="s">
        <f>sum(Q32:Q81,Q82)</f>
      </c>
      <c r="R31" s="39" t="s">
        <f>sum(R32:R81,R82)</f>
      </c>
      <c r="S31" s="39" t="s">
        <f>sum(S32:S81,S82)</f>
      </c>
      <c r="T31" s="39" t="s">
        <f>sum(T32:T81,T82)</f>
      </c>
    </row>
    <row r="32" spans="1:20" x14ac:dyDescent="0.3" ht="14.4" customHeight="true">
      <c r="A32" s="37" t="s">
        <v>994</v>
      </c>
      <c r="B32" s="44" t="s">
        <v>995</v>
      </c>
      <c r="C32" s="28" t="n">
        <v>0.0</v>
      </c>
      <c r="D32" s="28" t="n">
        <v>0.0</v>
      </c>
      <c r="E32" s="28" t="n">
        <v>0.0</v>
      </c>
      <c r="F32" s="28" t="n">
        <v>0.0</v>
      </c>
      <c r="G32" s="28" t="n">
        <v>0.0</v>
      </c>
      <c r="H32" s="177" t="s">
        <v>806</v>
      </c>
      <c r="I32" s="179" t="s">
        <v>806</v>
      </c>
      <c r="J32" s="28" t="n">
        <v>0.0</v>
      </c>
      <c r="K32" s="28" t="n">
        <v>0.0</v>
      </c>
      <c r="L32" s="28" t="n">
        <v>0.0</v>
      </c>
      <c r="M32" s="28" t="n">
        <v>0.0</v>
      </c>
      <c r="N32" s="28" t="s">
        <f>sum(J32,L32,M32)</f>
      </c>
      <c r="O32" s="28" t="n">
        <v>0.0</v>
      </c>
      <c r="P32" s="51" t="s">
        <f>sum(C32,G32,N32)</f>
      </c>
      <c r="Q32" s="28" t="n">
        <v>0.0</v>
      </c>
      <c r="R32" s="28" t="n">
        <v>0.0</v>
      </c>
      <c r="S32" s="28" t="n">
        <v>0.0</v>
      </c>
      <c r="T32" s="28" t="n">
        <v>0.0</v>
      </c>
    </row>
    <row r="33" spans="1:20" x14ac:dyDescent="0.3" ht="14.4" customHeight="true">
      <c r="A33" s="37" t="s">
        <v>996</v>
      </c>
      <c r="B33" s="44" t="s">
        <v>997</v>
      </c>
      <c r="C33" s="28" t="n">
        <v>0.00555</v>
      </c>
      <c r="D33" s="28" t="n">
        <v>0.0</v>
      </c>
      <c r="E33" s="28" t="n">
        <v>0.0</v>
      </c>
      <c r="F33" s="28" t="n">
        <v>0.0</v>
      </c>
      <c r="G33" s="28" t="n">
        <v>0.0</v>
      </c>
      <c r="H33" s="181" t="s">
        <v>806</v>
      </c>
      <c r="I33" s="183" t="s">
        <v>806</v>
      </c>
      <c r="J33" s="28" t="n">
        <v>0.0</v>
      </c>
      <c r="K33" s="28" t="n">
        <v>0.0</v>
      </c>
      <c r="L33" s="28" t="n">
        <v>0.0</v>
      </c>
      <c r="M33" s="28" t="n">
        <v>0.0</v>
      </c>
      <c r="N33" s="28" t="s">
        <f>sum(J33,L33,M33)</f>
      </c>
      <c r="O33" s="28" t="n">
        <v>0.0</v>
      </c>
      <c r="P33" s="51" t="s">
        <f>sum(C33,G33,N33)</f>
      </c>
      <c r="Q33" s="28" t="n">
        <v>0.00555</v>
      </c>
      <c r="R33" s="28" t="n">
        <v>0.0</v>
      </c>
      <c r="S33" s="28" t="n">
        <v>0.0</v>
      </c>
      <c r="T33" s="28" t="n">
        <v>0.0</v>
      </c>
    </row>
    <row r="34" spans="1:20" x14ac:dyDescent="0.3" ht="14.4" customHeight="true">
      <c r="A34" s="37" t="s">
        <v>998</v>
      </c>
      <c r="B34" s="44" t="s">
        <v>999</v>
      </c>
      <c r="C34" s="28" t="n">
        <v>0.0</v>
      </c>
      <c r="D34" s="28" t="n">
        <v>0.0</v>
      </c>
      <c r="E34" s="28" t="n">
        <v>0.0</v>
      </c>
      <c r="F34" s="28" t="n">
        <v>0.0</v>
      </c>
      <c r="G34" s="28" t="n">
        <v>0.0</v>
      </c>
      <c r="H34" s="185" t="s">
        <v>806</v>
      </c>
      <c r="I34" s="187" t="s">
        <v>806</v>
      </c>
      <c r="J34" s="28" t="n">
        <v>0.0</v>
      </c>
      <c r="K34" s="28" t="n">
        <v>0.0</v>
      </c>
      <c r="L34" s="28" t="n">
        <v>0.0</v>
      </c>
      <c r="M34" s="28" t="n">
        <v>0.0</v>
      </c>
      <c r="N34" s="28" t="s">
        <f>sum(J34,L34,M34)</f>
      </c>
      <c r="O34" s="28" t="n">
        <v>0.0</v>
      </c>
      <c r="P34" s="51" t="s">
        <f>sum(C34,G34,N34)</f>
      </c>
      <c r="Q34" s="28" t="n">
        <v>0.0</v>
      </c>
      <c r="R34" s="28" t="n">
        <v>0.0</v>
      </c>
      <c r="S34" s="28" t="n">
        <v>0.0</v>
      </c>
      <c r="T34" s="28" t="n">
        <v>0.0</v>
      </c>
    </row>
    <row r="35" spans="1:20" x14ac:dyDescent="0.3" ht="14.4" customHeight="true">
      <c r="A35" s="37" t="s">
        <v>1000</v>
      </c>
      <c r="B35" s="44" t="s">
        <v>1001</v>
      </c>
      <c r="C35" s="28" t="n">
        <v>0.0</v>
      </c>
      <c r="D35" s="28" t="n">
        <v>0.0</v>
      </c>
      <c r="E35" s="28" t="n">
        <v>0.0</v>
      </c>
      <c r="F35" s="28" t="n">
        <v>0.0</v>
      </c>
      <c r="G35" s="28" t="n">
        <v>0.0</v>
      </c>
      <c r="H35" s="189" t="s">
        <v>806</v>
      </c>
      <c r="I35" s="191" t="s">
        <v>806</v>
      </c>
      <c r="J35" s="28" t="n">
        <v>0.0</v>
      </c>
      <c r="K35" s="28" t="n">
        <v>0.0</v>
      </c>
      <c r="L35" s="28" t="n">
        <v>0.0</v>
      </c>
      <c r="M35" s="28" t="n">
        <v>0.0</v>
      </c>
      <c r="N35" s="28" t="s">
        <f>sum(J35,L35,M35)</f>
      </c>
      <c r="O35" s="28" t="n">
        <v>0.0</v>
      </c>
      <c r="P35" s="51" t="s">
        <f>sum(C35,G35,N35)</f>
      </c>
      <c r="Q35" s="28" t="n">
        <v>0.0</v>
      </c>
      <c r="R35" s="28" t="n">
        <v>0.0</v>
      </c>
      <c r="S35" s="28" t="n">
        <v>0.0</v>
      </c>
      <c r="T35" s="28" t="n">
        <v>0.0</v>
      </c>
    </row>
    <row r="36" spans="1:20" x14ac:dyDescent="0.3" ht="14.4" customHeight="true">
      <c r="A36" s="37" t="s">
        <v>1002</v>
      </c>
      <c r="B36" s="44" t="s">
        <v>1003</v>
      </c>
      <c r="C36" s="28" t="n">
        <v>0.00444</v>
      </c>
      <c r="D36" s="28" t="n">
        <v>0.0</v>
      </c>
      <c r="E36" s="28" t="n">
        <v>0.0</v>
      </c>
      <c r="F36" s="28" t="n">
        <v>0.0</v>
      </c>
      <c r="G36" s="28" t="n">
        <v>0.0</v>
      </c>
      <c r="H36" s="193" t="s">
        <v>806</v>
      </c>
      <c r="I36" s="195" t="s">
        <v>806</v>
      </c>
      <c r="J36" s="28" t="n">
        <v>0.0</v>
      </c>
      <c r="K36" s="28" t="n">
        <v>0.0</v>
      </c>
      <c r="L36" s="28" t="n">
        <v>0.0</v>
      </c>
      <c r="M36" s="28" t="n">
        <v>0.0</v>
      </c>
      <c r="N36" s="28" t="s">
        <f>sum(J36,L36,M36)</f>
      </c>
      <c r="O36" s="28" t="n">
        <v>0.0</v>
      </c>
      <c r="P36" s="51" t="s">
        <f>sum(C36,G36,N36)</f>
      </c>
      <c r="Q36" s="28" t="n">
        <v>0.00444</v>
      </c>
      <c r="R36" s="28" t="n">
        <v>0.0</v>
      </c>
      <c r="S36" s="28" t="n">
        <v>0.0</v>
      </c>
      <c r="T36" s="28" t="n">
        <v>0.0</v>
      </c>
    </row>
    <row r="37" spans="1:20" x14ac:dyDescent="0.3" ht="14.4" customHeight="true">
      <c r="A37" s="37" t="s">
        <v>1004</v>
      </c>
      <c r="B37" s="44" t="s">
        <v>1005</v>
      </c>
      <c r="C37" s="28" t="n">
        <v>0.0</v>
      </c>
      <c r="D37" s="28" t="n">
        <v>0.0</v>
      </c>
      <c r="E37" s="28" t="n">
        <v>0.0</v>
      </c>
      <c r="F37" s="28" t="n">
        <v>0.0</v>
      </c>
      <c r="G37" s="28" t="n">
        <v>0.0</v>
      </c>
      <c r="H37" s="197" t="s">
        <v>806</v>
      </c>
      <c r="I37" s="199" t="s">
        <v>806</v>
      </c>
      <c r="J37" s="28" t="n">
        <v>0.0</v>
      </c>
      <c r="K37" s="28" t="n">
        <v>0.0</v>
      </c>
      <c r="L37" s="28" t="n">
        <v>0.0</v>
      </c>
      <c r="M37" s="28" t="n">
        <v>0.0</v>
      </c>
      <c r="N37" s="28" t="s">
        <f>sum(J37,L37,M37)</f>
      </c>
      <c r="O37" s="28" t="n">
        <v>0.0</v>
      </c>
      <c r="P37" s="51" t="s">
        <f>sum(C37,G37,N37)</f>
      </c>
      <c r="Q37" s="28" t="n">
        <v>0.0</v>
      </c>
      <c r="R37" s="28" t="n">
        <v>0.0</v>
      </c>
      <c r="S37" s="28" t="n">
        <v>0.0</v>
      </c>
      <c r="T37" s="28" t="n">
        <v>0.0</v>
      </c>
    </row>
    <row r="38" spans="1:20" x14ac:dyDescent="0.3" ht="14.4" customHeight="true">
      <c r="A38" s="37" t="s">
        <v>1006</v>
      </c>
      <c r="B38" s="44" t="s">
        <v>1007</v>
      </c>
      <c r="C38" s="28" t="n">
        <v>0.0</v>
      </c>
      <c r="D38" s="28" t="n">
        <v>0.0</v>
      </c>
      <c r="E38" s="28" t="n">
        <v>0.0</v>
      </c>
      <c r="F38" s="28" t="n">
        <v>0.0</v>
      </c>
      <c r="G38" s="28" t="n">
        <v>0.0</v>
      </c>
      <c r="H38" s="201" t="s">
        <v>806</v>
      </c>
      <c r="I38" s="203" t="s">
        <v>806</v>
      </c>
      <c r="J38" s="28" t="n">
        <v>0.0</v>
      </c>
      <c r="K38" s="28" t="n">
        <v>0.0</v>
      </c>
      <c r="L38" s="28" t="n">
        <v>0.0</v>
      </c>
      <c r="M38" s="28" t="n">
        <v>0.0</v>
      </c>
      <c r="N38" s="28" t="s">
        <f>sum(J38,L38,M38)</f>
      </c>
      <c r="O38" s="28" t="n">
        <v>0.0</v>
      </c>
      <c r="P38" s="51" t="s">
        <f>sum(C38,G38,N38)</f>
      </c>
      <c r="Q38" s="28" t="n">
        <v>0.0</v>
      </c>
      <c r="R38" s="28" t="n">
        <v>0.0</v>
      </c>
      <c r="S38" s="28" t="n">
        <v>0.0</v>
      </c>
      <c r="T38" s="28" t="n">
        <v>0.0</v>
      </c>
    </row>
    <row r="39" spans="1:20" x14ac:dyDescent="0.3" ht="14.4" customHeight="true">
      <c r="A39" s="37" t="s">
        <v>1008</v>
      </c>
      <c r="B39" s="44" t="s">
        <v>1009</v>
      </c>
      <c r="C39" s="28" t="n">
        <v>0.0</v>
      </c>
      <c r="D39" s="28" t="n">
        <v>0.0</v>
      </c>
      <c r="E39" s="28" t="n">
        <v>0.0</v>
      </c>
      <c r="F39" s="28" t="n">
        <v>0.0</v>
      </c>
      <c r="G39" s="28" t="n">
        <v>0.0</v>
      </c>
      <c r="H39" s="205" t="s">
        <v>806</v>
      </c>
      <c r="I39" s="207" t="s">
        <v>806</v>
      </c>
      <c r="J39" s="28" t="n">
        <v>0.0</v>
      </c>
      <c r="K39" s="28" t="n">
        <v>0.0</v>
      </c>
      <c r="L39" s="28" t="n">
        <v>0.0</v>
      </c>
      <c r="M39" s="28" t="n">
        <v>0.0</v>
      </c>
      <c r="N39" s="28" t="s">
        <f>sum(J39,L39,M39)</f>
      </c>
      <c r="O39" s="28" t="n">
        <v>0.0</v>
      </c>
      <c r="P39" s="51" t="s">
        <f>sum(C39,G39,N39)</f>
      </c>
      <c r="Q39" s="28" t="n">
        <v>0.0</v>
      </c>
      <c r="R39" s="28" t="n">
        <v>0.0</v>
      </c>
      <c r="S39" s="28" t="n">
        <v>0.0</v>
      </c>
      <c r="T39" s="28" t="n">
        <v>0.0</v>
      </c>
    </row>
    <row r="40" spans="1:20" x14ac:dyDescent="0.3" ht="14.4" customHeight="true">
      <c r="A40" s="37" t="s">
        <v>1010</v>
      </c>
      <c r="B40" s="44" t="s">
        <v>1011</v>
      </c>
      <c r="C40" s="28" t="n">
        <v>0.0</v>
      </c>
      <c r="D40" s="28" t="n">
        <v>0.0</v>
      </c>
      <c r="E40" s="28" t="n">
        <v>0.0</v>
      </c>
      <c r="F40" s="28" t="n">
        <v>0.0</v>
      </c>
      <c r="G40" s="28" t="n">
        <v>0.0</v>
      </c>
      <c r="H40" s="209" t="s">
        <v>806</v>
      </c>
      <c r="I40" s="211" t="s">
        <v>806</v>
      </c>
      <c r="J40" s="28" t="n">
        <v>0.0</v>
      </c>
      <c r="K40" s="28" t="n">
        <v>0.0</v>
      </c>
      <c r="L40" s="28" t="n">
        <v>0.0</v>
      </c>
      <c r="M40" s="28" t="n">
        <v>0.0</v>
      </c>
      <c r="N40" s="28" t="s">
        <f>sum(J40,L40,M40)</f>
      </c>
      <c r="O40" s="28" t="n">
        <v>0.0</v>
      </c>
      <c r="P40" s="51" t="s">
        <f>sum(C40,G40,N40)</f>
      </c>
      <c r="Q40" s="28" t="n">
        <v>0.0</v>
      </c>
      <c r="R40" s="28" t="n">
        <v>0.0</v>
      </c>
      <c r="S40" s="28" t="n">
        <v>0.0</v>
      </c>
      <c r="T40" s="28" t="n">
        <v>0.0</v>
      </c>
    </row>
    <row r="41" spans="1:20" x14ac:dyDescent="0.3" ht="14.4" customHeight="true">
      <c r="A41" s="37" t="s">
        <v>1012</v>
      </c>
      <c r="B41" s="44" t="s">
        <v>1013</v>
      </c>
      <c r="C41" s="28" t="n">
        <v>0.0</v>
      </c>
      <c r="D41" s="28" t="n">
        <v>0.0</v>
      </c>
      <c r="E41" s="28" t="n">
        <v>0.0</v>
      </c>
      <c r="F41" s="28" t="n">
        <v>0.0</v>
      </c>
      <c r="G41" s="28" t="n">
        <v>0.0</v>
      </c>
      <c r="H41" s="213" t="s">
        <v>806</v>
      </c>
      <c r="I41" s="215" t="s">
        <v>806</v>
      </c>
      <c r="J41" s="28" t="n">
        <v>0.0</v>
      </c>
      <c r="K41" s="28" t="n">
        <v>0.0</v>
      </c>
      <c r="L41" s="28" t="n">
        <v>0.0</v>
      </c>
      <c r="M41" s="28" t="n">
        <v>0.0</v>
      </c>
      <c r="N41" s="28" t="s">
        <f>sum(J41,L41,M41)</f>
      </c>
      <c r="O41" s="28" t="n">
        <v>0.0</v>
      </c>
      <c r="P41" s="51" t="s">
        <f>sum(C41,G41,N41)</f>
      </c>
      <c r="Q41" s="28" t="n">
        <v>0.0</v>
      </c>
      <c r="R41" s="28" t="n">
        <v>0.0</v>
      </c>
      <c r="S41" s="28" t="n">
        <v>0.0</v>
      </c>
      <c r="T41" s="28" t="n">
        <v>0.0</v>
      </c>
    </row>
    <row r="42" spans="1:20" x14ac:dyDescent="0.3" ht="14.4" customHeight="true">
      <c r="A42" s="37" t="s">
        <v>1014</v>
      </c>
      <c r="B42" s="44" t="s">
        <v>1015</v>
      </c>
      <c r="C42" s="28" t="n">
        <v>0.0</v>
      </c>
      <c r="D42" s="28" t="n">
        <v>0.0</v>
      </c>
      <c r="E42" s="28" t="n">
        <v>0.0</v>
      </c>
      <c r="F42" s="28" t="n">
        <v>0.0</v>
      </c>
      <c r="G42" s="28" t="n">
        <v>0.0</v>
      </c>
      <c r="H42" s="217" t="s">
        <v>806</v>
      </c>
      <c r="I42" s="219" t="s">
        <v>806</v>
      </c>
      <c r="J42" s="28" t="n">
        <v>0.0</v>
      </c>
      <c r="K42" s="28" t="n">
        <v>0.0</v>
      </c>
      <c r="L42" s="28" t="n">
        <v>0.0</v>
      </c>
      <c r="M42" s="28" t="n">
        <v>0.0</v>
      </c>
      <c r="N42" s="28" t="s">
        <f>sum(J42,L42,M42)</f>
      </c>
      <c r="O42" s="28" t="n">
        <v>0.0</v>
      </c>
      <c r="P42" s="51" t="s">
        <f>sum(C42,G42,N42)</f>
      </c>
      <c r="Q42" s="28" t="n">
        <v>0.0</v>
      </c>
      <c r="R42" s="28" t="n">
        <v>0.0</v>
      </c>
      <c r="S42" s="28" t="n">
        <v>0.0</v>
      </c>
      <c r="T42" s="28" t="n">
        <v>0.0</v>
      </c>
    </row>
    <row r="43" spans="1:20" x14ac:dyDescent="0.3" ht="14.4" customHeight="true">
      <c r="A43" s="37" t="s">
        <v>1016</v>
      </c>
      <c r="B43" s="44" t="s">
        <v>1017</v>
      </c>
      <c r="C43" s="28" t="n">
        <v>0.0</v>
      </c>
      <c r="D43" s="28" t="n">
        <v>0.0</v>
      </c>
      <c r="E43" s="28" t="n">
        <v>0.0</v>
      </c>
      <c r="F43" s="28" t="n">
        <v>0.0</v>
      </c>
      <c r="G43" s="28" t="n">
        <v>0.0</v>
      </c>
      <c r="H43" s="221" t="s">
        <v>806</v>
      </c>
      <c r="I43" s="223" t="s">
        <v>806</v>
      </c>
      <c r="J43" s="28" t="n">
        <v>0.0</v>
      </c>
      <c r="K43" s="28" t="n">
        <v>0.0</v>
      </c>
      <c r="L43" s="28" t="n">
        <v>0.0</v>
      </c>
      <c r="M43" s="28" t="n">
        <v>0.0</v>
      </c>
      <c r="N43" s="28" t="s">
        <f>sum(J43,L43,M43)</f>
      </c>
      <c r="O43" s="28" t="n">
        <v>0.0</v>
      </c>
      <c r="P43" s="51" t="s">
        <f>sum(C43,G43,N43)</f>
      </c>
      <c r="Q43" s="28" t="n">
        <v>0.0</v>
      </c>
      <c r="R43" s="28" t="n">
        <v>0.0</v>
      </c>
      <c r="S43" s="28" t="n">
        <v>0.0</v>
      </c>
      <c r="T43" s="28" t="n">
        <v>0.0</v>
      </c>
    </row>
    <row r="44" spans="1:20" x14ac:dyDescent="0.3" ht="14.4" customHeight="true">
      <c r="A44" s="37" t="s">
        <v>1018</v>
      </c>
      <c r="B44" s="44" t="s">
        <v>1019</v>
      </c>
      <c r="C44" s="28" t="n">
        <v>0.0</v>
      </c>
      <c r="D44" s="28" t="n">
        <v>0.0</v>
      </c>
      <c r="E44" s="28" t="n">
        <v>0.0</v>
      </c>
      <c r="F44" s="28" t="n">
        <v>0.0</v>
      </c>
      <c r="G44" s="28" t="n">
        <v>0.0</v>
      </c>
      <c r="H44" s="225" t="s">
        <v>806</v>
      </c>
      <c r="I44" s="227" t="s">
        <v>806</v>
      </c>
      <c r="J44" s="28" t="n">
        <v>0.0</v>
      </c>
      <c r="K44" s="28" t="n">
        <v>0.0</v>
      </c>
      <c r="L44" s="28" t="n">
        <v>0.0</v>
      </c>
      <c r="M44" s="28" t="n">
        <v>0.0</v>
      </c>
      <c r="N44" s="28" t="s">
        <f>sum(J44,L44,M44)</f>
      </c>
      <c r="O44" s="28" t="n">
        <v>0.0</v>
      </c>
      <c r="P44" s="51" t="s">
        <f>sum(C44,G44,N44)</f>
      </c>
      <c r="Q44" s="28" t="n">
        <v>0.0</v>
      </c>
      <c r="R44" s="28" t="n">
        <v>0.0</v>
      </c>
      <c r="S44" s="28" t="n">
        <v>0.0</v>
      </c>
      <c r="T44" s="28" t="n">
        <v>0.0</v>
      </c>
    </row>
    <row r="45" spans="1:20" x14ac:dyDescent="0.3" ht="14.4" customHeight="true">
      <c r="A45" s="37" t="s">
        <v>1020</v>
      </c>
      <c r="B45" s="44" t="s">
        <v>1021</v>
      </c>
      <c r="C45" s="28" t="n">
        <v>0.0</v>
      </c>
      <c r="D45" s="28" t="n">
        <v>0.0</v>
      </c>
      <c r="E45" s="28" t="n">
        <v>0.0</v>
      </c>
      <c r="F45" s="28" t="n">
        <v>0.0</v>
      </c>
      <c r="G45" s="28" t="n">
        <v>0.0</v>
      </c>
      <c r="H45" s="229" t="s">
        <v>806</v>
      </c>
      <c r="I45" s="231" t="s">
        <v>806</v>
      </c>
      <c r="J45" s="28" t="n">
        <v>0.0</v>
      </c>
      <c r="K45" s="28" t="n">
        <v>0.0</v>
      </c>
      <c r="L45" s="28" t="n">
        <v>0.0</v>
      </c>
      <c r="M45" s="28" t="n">
        <v>0.0</v>
      </c>
      <c r="N45" s="28" t="s">
        <f>sum(J45,L45,M45)</f>
      </c>
      <c r="O45" s="28" t="n">
        <v>0.0</v>
      </c>
      <c r="P45" s="51" t="s">
        <f>sum(C45,G45,N45)</f>
      </c>
      <c r="Q45" s="28" t="n">
        <v>0.0</v>
      </c>
      <c r="R45" s="28" t="n">
        <v>0.0</v>
      </c>
      <c r="S45" s="28" t="n">
        <v>0.0</v>
      </c>
      <c r="T45" s="28" t="n">
        <v>0.0</v>
      </c>
    </row>
    <row r="46" spans="1:20" x14ac:dyDescent="0.3" ht="14.4" customHeight="true">
      <c r="A46" s="37" t="s">
        <v>1022</v>
      </c>
      <c r="B46" s="44" t="s">
        <v>1023</v>
      </c>
      <c r="C46" s="28" t="n">
        <v>0.0</v>
      </c>
      <c r="D46" s="28" t="n">
        <v>0.0</v>
      </c>
      <c r="E46" s="28" t="n">
        <v>0.0</v>
      </c>
      <c r="F46" s="28" t="n">
        <v>0.0</v>
      </c>
      <c r="G46" s="28" t="n">
        <v>0.0</v>
      </c>
      <c r="H46" s="233" t="s">
        <v>806</v>
      </c>
      <c r="I46" s="235" t="s">
        <v>806</v>
      </c>
      <c r="J46" s="28" t="n">
        <v>0.0</v>
      </c>
      <c r="K46" s="28" t="n">
        <v>0.0</v>
      </c>
      <c r="L46" s="28" t="n">
        <v>0.0</v>
      </c>
      <c r="M46" s="28" t="n">
        <v>0.0</v>
      </c>
      <c r="N46" s="28" t="s">
        <f>sum(J46,L46,M46)</f>
      </c>
      <c r="O46" s="28" t="n">
        <v>0.0</v>
      </c>
      <c r="P46" s="51" t="s">
        <f>sum(C46,G46,N46)</f>
      </c>
      <c r="Q46" s="28" t="n">
        <v>0.0</v>
      </c>
      <c r="R46" s="28" t="n">
        <v>0.0</v>
      </c>
      <c r="S46" s="28" t="n">
        <v>0.0</v>
      </c>
      <c r="T46" s="28" t="n">
        <v>0.0</v>
      </c>
    </row>
    <row r="47" spans="1:20" x14ac:dyDescent="0.3" ht="14.4" customHeight="true">
      <c r="A47" s="37" t="s">
        <v>1024</v>
      </c>
      <c r="B47" s="44" t="s">
        <v>1025</v>
      </c>
      <c r="C47" s="28" t="n">
        <v>0.0</v>
      </c>
      <c r="D47" s="28" t="n">
        <v>0.0</v>
      </c>
      <c r="E47" s="28" t="n">
        <v>0.0</v>
      </c>
      <c r="F47" s="28" t="n">
        <v>0.0</v>
      </c>
      <c r="G47" s="28" t="n">
        <v>0.0</v>
      </c>
      <c r="H47" s="237" t="s">
        <v>806</v>
      </c>
      <c r="I47" s="239" t="s">
        <v>806</v>
      </c>
      <c r="J47" s="28" t="n">
        <v>0.0</v>
      </c>
      <c r="K47" s="28" t="n">
        <v>0.0</v>
      </c>
      <c r="L47" s="28" t="n">
        <v>0.0</v>
      </c>
      <c r="M47" s="28" t="n">
        <v>0.0</v>
      </c>
      <c r="N47" s="28" t="s">
        <f>sum(J47,L47,M47)</f>
      </c>
      <c r="O47" s="28" t="n">
        <v>0.0</v>
      </c>
      <c r="P47" s="51" t="s">
        <f>sum(C47,G47,N47)</f>
      </c>
      <c r="Q47" s="28" t="n">
        <v>0.0</v>
      </c>
      <c r="R47" s="28" t="n">
        <v>0.0</v>
      </c>
      <c r="S47" s="28" t="n">
        <v>0.0</v>
      </c>
      <c r="T47" s="28" t="n">
        <v>0.0</v>
      </c>
    </row>
    <row r="48" spans="1:20" x14ac:dyDescent="0.3" ht="14.4" customHeight="true">
      <c r="A48" s="37" t="s">
        <v>1026</v>
      </c>
      <c r="B48" s="44" t="s">
        <v>1027</v>
      </c>
      <c r="C48" s="28" t="n">
        <v>0.01443</v>
      </c>
      <c r="D48" s="28" t="n">
        <v>0.0</v>
      </c>
      <c r="E48" s="28" t="n">
        <v>0.0</v>
      </c>
      <c r="F48" s="28" t="n">
        <v>0.0</v>
      </c>
      <c r="G48" s="28" t="n">
        <v>0.0</v>
      </c>
      <c r="H48" s="241" t="s">
        <v>806</v>
      </c>
      <c r="I48" s="243" t="s">
        <v>806</v>
      </c>
      <c r="J48" s="28" t="n">
        <v>0.0</v>
      </c>
      <c r="K48" s="28" t="n">
        <v>0.0</v>
      </c>
      <c r="L48" s="28" t="n">
        <v>0.0</v>
      </c>
      <c r="M48" s="28" t="n">
        <v>0.0</v>
      </c>
      <c r="N48" s="28" t="s">
        <f>sum(J48,L48,M48)</f>
      </c>
      <c r="O48" s="28" t="n">
        <v>0.0</v>
      </c>
      <c r="P48" s="51" t="s">
        <f>sum(C48,G48,N48)</f>
      </c>
      <c r="Q48" s="28" t="n">
        <v>0.01443</v>
      </c>
      <c r="R48" s="28" t="n">
        <v>0.0</v>
      </c>
      <c r="S48" s="28" t="n">
        <v>0.0</v>
      </c>
      <c r="T48" s="28" t="n">
        <v>0.0</v>
      </c>
    </row>
    <row r="49" spans="1:20" x14ac:dyDescent="0.3" ht="14.4" customHeight="true">
      <c r="A49" s="37" t="s">
        <v>1028</v>
      </c>
      <c r="B49" s="44" t="s">
        <v>1029</v>
      </c>
      <c r="C49" s="28" t="n">
        <v>0.0</v>
      </c>
      <c r="D49" s="28" t="n">
        <v>0.0</v>
      </c>
      <c r="E49" s="28" t="n">
        <v>0.0</v>
      </c>
      <c r="F49" s="28" t="n">
        <v>0.0</v>
      </c>
      <c r="G49" s="28" t="n">
        <v>0.0</v>
      </c>
      <c r="H49" s="245" t="s">
        <v>806</v>
      </c>
      <c r="I49" s="247" t="s">
        <v>806</v>
      </c>
      <c r="J49" s="28" t="n">
        <v>0.0</v>
      </c>
      <c r="K49" s="28" t="n">
        <v>0.0</v>
      </c>
      <c r="L49" s="28" t="n">
        <v>0.0</v>
      </c>
      <c r="M49" s="28" t="n">
        <v>0.0</v>
      </c>
      <c r="N49" s="28" t="s">
        <f>sum(J49,L49,M49)</f>
      </c>
      <c r="O49" s="28" t="n">
        <v>0.0</v>
      </c>
      <c r="P49" s="51" t="s">
        <f>sum(C49,G49,N49)</f>
      </c>
      <c r="Q49" s="28" t="n">
        <v>0.0</v>
      </c>
      <c r="R49" s="28" t="n">
        <v>0.0</v>
      </c>
      <c r="S49" s="28" t="n">
        <v>0.0</v>
      </c>
      <c r="T49" s="28" t="n">
        <v>0.0</v>
      </c>
    </row>
    <row r="50" spans="1:20" x14ac:dyDescent="0.3" ht="14.4" customHeight="true">
      <c r="A50" s="37" t="s">
        <v>1030</v>
      </c>
      <c r="B50" s="44" t="s">
        <v>1031</v>
      </c>
      <c r="C50" s="28" t="n">
        <v>0.0</v>
      </c>
      <c r="D50" s="28" t="n">
        <v>0.0</v>
      </c>
      <c r="E50" s="28" t="n">
        <v>0.0</v>
      </c>
      <c r="F50" s="28" t="n">
        <v>0.0</v>
      </c>
      <c r="G50" s="28" t="n">
        <v>0.0</v>
      </c>
      <c r="H50" s="249" t="s">
        <v>806</v>
      </c>
      <c r="I50" s="251" t="s">
        <v>806</v>
      </c>
      <c r="J50" s="28" t="n">
        <v>0.0</v>
      </c>
      <c r="K50" s="28" t="n">
        <v>0.0</v>
      </c>
      <c r="L50" s="28" t="n">
        <v>0.0</v>
      </c>
      <c r="M50" s="28" t="n">
        <v>0.0</v>
      </c>
      <c r="N50" s="28" t="s">
        <f>sum(J50,L50,M50)</f>
      </c>
      <c r="O50" s="28" t="n">
        <v>0.0</v>
      </c>
      <c r="P50" s="51" t="s">
        <f>sum(C50,G50,N50)</f>
      </c>
      <c r="Q50" s="28" t="n">
        <v>0.0</v>
      </c>
      <c r="R50" s="28" t="n">
        <v>0.0</v>
      </c>
      <c r="S50" s="28" t="n">
        <v>0.0</v>
      </c>
      <c r="T50" s="28" t="n">
        <v>0.0</v>
      </c>
    </row>
    <row r="51" spans="1:20" x14ac:dyDescent="0.3" ht="14.4" customHeight="true">
      <c r="A51" s="37" t="s">
        <v>1032</v>
      </c>
      <c r="B51" s="44" t="s">
        <v>1033</v>
      </c>
      <c r="C51" s="28" t="n">
        <v>0.0</v>
      </c>
      <c r="D51" s="28" t="n">
        <v>0.0</v>
      </c>
      <c r="E51" s="28" t="n">
        <v>0.0</v>
      </c>
      <c r="F51" s="28" t="n">
        <v>0.0</v>
      </c>
      <c r="G51" s="28" t="n">
        <v>0.0</v>
      </c>
      <c r="H51" s="253" t="s">
        <v>806</v>
      </c>
      <c r="I51" s="255" t="s">
        <v>806</v>
      </c>
      <c r="J51" s="28" t="n">
        <v>0.0</v>
      </c>
      <c r="K51" s="28" t="n">
        <v>0.0</v>
      </c>
      <c r="L51" s="28" t="n">
        <v>0.0</v>
      </c>
      <c r="M51" s="28" t="n">
        <v>0.0</v>
      </c>
      <c r="N51" s="28" t="s">
        <f>sum(J51,L51,M51)</f>
      </c>
      <c r="O51" s="28" t="n">
        <v>0.0</v>
      </c>
      <c r="P51" s="51" t="s">
        <f>sum(C51,G51,N51)</f>
      </c>
      <c r="Q51" s="28" t="n">
        <v>0.0</v>
      </c>
      <c r="R51" s="28" t="n">
        <v>0.0</v>
      </c>
      <c r="S51" s="28" t="n">
        <v>0.0</v>
      </c>
      <c r="T51" s="28" t="n">
        <v>0.0</v>
      </c>
    </row>
    <row r="52" spans="1:20" x14ac:dyDescent="0.3" ht="14.4" customHeight="true">
      <c r="A52" s="37" t="s">
        <v>1034</v>
      </c>
      <c r="B52" s="44" t="s">
        <v>1035</v>
      </c>
      <c r="C52" s="28" t="n">
        <v>0.0</v>
      </c>
      <c r="D52" s="28" t="n">
        <v>0.0</v>
      </c>
      <c r="E52" s="28" t="n">
        <v>0.0</v>
      </c>
      <c r="F52" s="28" t="n">
        <v>0.0</v>
      </c>
      <c r="G52" s="28" t="n">
        <v>0.0</v>
      </c>
      <c r="H52" s="257" t="s">
        <v>806</v>
      </c>
      <c r="I52" s="259" t="s">
        <v>806</v>
      </c>
      <c r="J52" s="28" t="n">
        <v>0.0</v>
      </c>
      <c r="K52" s="28" t="n">
        <v>0.0</v>
      </c>
      <c r="L52" s="28" t="n">
        <v>0.0</v>
      </c>
      <c r="M52" s="28" t="n">
        <v>0.0</v>
      </c>
      <c r="N52" s="28" t="s">
        <f>sum(J52,L52,M52)</f>
      </c>
      <c r="O52" s="28" t="n">
        <v>0.0</v>
      </c>
      <c r="P52" s="51" t="s">
        <f>sum(C52,G52,N52)</f>
      </c>
      <c r="Q52" s="28" t="n">
        <v>0.0</v>
      </c>
      <c r="R52" s="28" t="n">
        <v>0.0</v>
      </c>
      <c r="S52" s="28" t="n">
        <v>0.0</v>
      </c>
      <c r="T52" s="28" t="n">
        <v>0.0</v>
      </c>
    </row>
    <row r="53" spans="1:20" x14ac:dyDescent="0.3" ht="14.4" customHeight="true">
      <c r="A53" s="37" t="s">
        <v>1036</v>
      </c>
      <c r="B53" s="44" t="s">
        <v>1037</v>
      </c>
      <c r="C53" s="28" t="n">
        <v>0.0</v>
      </c>
      <c r="D53" s="28" t="n">
        <v>0.0</v>
      </c>
      <c r="E53" s="28" t="n">
        <v>0.0</v>
      </c>
      <c r="F53" s="28" t="n">
        <v>0.0</v>
      </c>
      <c r="G53" s="28" t="n">
        <v>0.0</v>
      </c>
      <c r="H53" s="261" t="s">
        <v>806</v>
      </c>
      <c r="I53" s="263" t="s">
        <v>806</v>
      </c>
      <c r="J53" s="28" t="n">
        <v>0.0</v>
      </c>
      <c r="K53" s="28" t="n">
        <v>0.0</v>
      </c>
      <c r="L53" s="28" t="n">
        <v>0.0</v>
      </c>
      <c r="M53" s="28" t="n">
        <v>0.0</v>
      </c>
      <c r="N53" s="28" t="s">
        <f>sum(J53,L53,M53)</f>
      </c>
      <c r="O53" s="28" t="n">
        <v>0.0</v>
      </c>
      <c r="P53" s="51" t="s">
        <f>sum(C53,G53,N53)</f>
      </c>
      <c r="Q53" s="28" t="n">
        <v>0.0</v>
      </c>
      <c r="R53" s="28" t="n">
        <v>0.0</v>
      </c>
      <c r="S53" s="28" t="n">
        <v>0.0</v>
      </c>
      <c r="T53" s="28" t="n">
        <v>0.0</v>
      </c>
    </row>
    <row r="54" spans="1:20" x14ac:dyDescent="0.3" ht="14.4" customHeight="true">
      <c r="A54" s="37" t="s">
        <v>1038</v>
      </c>
      <c r="B54" s="44" t="s">
        <v>1039</v>
      </c>
      <c r="C54" s="28" t="n">
        <v>1.32114</v>
      </c>
      <c r="D54" s="28" t="n">
        <v>0.0</v>
      </c>
      <c r="E54" s="28" t="n">
        <v>0.0</v>
      </c>
      <c r="F54" s="28" t="n">
        <v>0.0</v>
      </c>
      <c r="G54" s="28" t="n">
        <v>-0.00222</v>
      </c>
      <c r="H54" s="265" t="s">
        <v>806</v>
      </c>
      <c r="I54" s="267" t="s">
        <v>806</v>
      </c>
      <c r="J54" s="28" t="n">
        <v>0.0</v>
      </c>
      <c r="K54" s="28" t="n">
        <v>0.0</v>
      </c>
      <c r="L54" s="28" t="n">
        <v>0.0</v>
      </c>
      <c r="M54" s="28" t="n">
        <v>0.0</v>
      </c>
      <c r="N54" s="28" t="s">
        <f>sum(J54,L54,M54)</f>
      </c>
      <c r="O54" s="28" t="n">
        <v>0.0</v>
      </c>
      <c r="P54" s="51" t="s">
        <f>sum(C54,G54,N54)</f>
      </c>
      <c r="Q54" s="28" t="n">
        <v>0.2385</v>
      </c>
      <c r="R54" s="28" t="n">
        <v>0.00222</v>
      </c>
      <c r="S54" s="28" t="n">
        <v>0.0</v>
      </c>
      <c r="T54" s="28" t="n">
        <v>0.0</v>
      </c>
    </row>
    <row r="55" spans="1:20" x14ac:dyDescent="0.3" ht="14.4" customHeight="true">
      <c r="A55" s="37" t="s">
        <v>1040</v>
      </c>
      <c r="B55" s="44" t="s">
        <v>1041</v>
      </c>
      <c r="C55" s="28" t="n">
        <v>0.02219</v>
      </c>
      <c r="D55" s="28" t="n">
        <v>0.0</v>
      </c>
      <c r="E55" s="28" t="n">
        <v>0.0</v>
      </c>
      <c r="F55" s="28" t="n">
        <v>0.0</v>
      </c>
      <c r="G55" s="28" t="n">
        <v>0.0</v>
      </c>
      <c r="H55" s="269" t="s">
        <v>806</v>
      </c>
      <c r="I55" s="271" t="s">
        <v>806</v>
      </c>
      <c r="J55" s="28" t="n">
        <v>0.0</v>
      </c>
      <c r="K55" s="28" t="n">
        <v>0.0</v>
      </c>
      <c r="L55" s="28" t="n">
        <v>0.0</v>
      </c>
      <c r="M55" s="28" t="n">
        <v>0.0</v>
      </c>
      <c r="N55" s="28" t="s">
        <f>sum(J55,L55,M55)</f>
      </c>
      <c r="O55" s="28" t="n">
        <v>0.0</v>
      </c>
      <c r="P55" s="51" t="s">
        <f>sum(C55,G55,N55)</f>
      </c>
      <c r="Q55" s="28" t="n">
        <v>0.02219</v>
      </c>
      <c r="R55" s="28" t="n">
        <v>0.0</v>
      </c>
      <c r="S55" s="28" t="n">
        <v>0.0</v>
      </c>
      <c r="T55" s="28" t="n">
        <v>0.0</v>
      </c>
    </row>
    <row r="56" spans="1:20" x14ac:dyDescent="0.3" ht="14.4" customHeight="true">
      <c r="A56" s="37" t="s">
        <v>1042</v>
      </c>
      <c r="B56" s="44" t="s">
        <v>1043</v>
      </c>
      <c r="C56" s="28" t="n">
        <v>0.0</v>
      </c>
      <c r="D56" s="28" t="n">
        <v>0.0</v>
      </c>
      <c r="E56" s="28" t="n">
        <v>0.0</v>
      </c>
      <c r="F56" s="28" t="n">
        <v>0.0</v>
      </c>
      <c r="G56" s="28" t="n">
        <v>0.0</v>
      </c>
      <c r="H56" s="273" t="s">
        <v>806</v>
      </c>
      <c r="I56" s="275" t="s">
        <v>806</v>
      </c>
      <c r="J56" s="28" t="n">
        <v>0.0</v>
      </c>
      <c r="K56" s="28" t="n">
        <v>0.0</v>
      </c>
      <c r="L56" s="28" t="n">
        <v>0.0</v>
      </c>
      <c r="M56" s="28" t="n">
        <v>0.0</v>
      </c>
      <c r="N56" s="28" t="s">
        <f>sum(J56,L56,M56)</f>
      </c>
      <c r="O56" s="28" t="n">
        <v>0.0</v>
      </c>
      <c r="P56" s="51" t="s">
        <f>sum(C56,G56,N56)</f>
      </c>
      <c r="Q56" s="28" t="n">
        <v>0.0</v>
      </c>
      <c r="R56" s="28" t="n">
        <v>0.0</v>
      </c>
      <c r="S56" s="28" t="n">
        <v>0.0</v>
      </c>
      <c r="T56" s="28" t="n">
        <v>0.0</v>
      </c>
    </row>
    <row r="57" spans="1:20" x14ac:dyDescent="0.3" ht="14.4" customHeight="true">
      <c r="A57" s="37" t="s">
        <v>1044</v>
      </c>
      <c r="B57" s="44" t="s">
        <v>1045</v>
      </c>
      <c r="C57" s="28" t="n">
        <v>0.00111</v>
      </c>
      <c r="D57" s="28" t="n">
        <v>0.0</v>
      </c>
      <c r="E57" s="28" t="n">
        <v>0.0</v>
      </c>
      <c r="F57" s="28" t="n">
        <v>0.0</v>
      </c>
      <c r="G57" s="28" t="n">
        <v>0.0</v>
      </c>
      <c r="H57" s="277" t="s">
        <v>806</v>
      </c>
      <c r="I57" s="279" t="s">
        <v>806</v>
      </c>
      <c r="J57" s="28" t="n">
        <v>0.0</v>
      </c>
      <c r="K57" s="28" t="n">
        <v>0.0</v>
      </c>
      <c r="L57" s="28" t="n">
        <v>0.0</v>
      </c>
      <c r="M57" s="28" t="n">
        <v>0.0</v>
      </c>
      <c r="N57" s="28" t="s">
        <f>sum(J57,L57,M57)</f>
      </c>
      <c r="O57" s="28" t="n">
        <v>0.0</v>
      </c>
      <c r="P57" s="51" t="s">
        <f>sum(C57,G57,N57)</f>
      </c>
      <c r="Q57" s="28" t="n">
        <v>0.00111</v>
      </c>
      <c r="R57" s="28" t="n">
        <v>0.0</v>
      </c>
      <c r="S57" s="28" t="n">
        <v>0.0</v>
      </c>
      <c r="T57" s="28" t="n">
        <v>0.0</v>
      </c>
    </row>
    <row r="58" spans="1:20" x14ac:dyDescent="0.3" ht="14.4" customHeight="true">
      <c r="A58" s="37" t="s">
        <v>1046</v>
      </c>
      <c r="B58" s="44" t="s">
        <v>1047</v>
      </c>
      <c r="C58" s="28" t="n">
        <v>0.0</v>
      </c>
      <c r="D58" s="28" t="n">
        <v>0.0</v>
      </c>
      <c r="E58" s="28" t="n">
        <v>0.0</v>
      </c>
      <c r="F58" s="28" t="n">
        <v>0.0</v>
      </c>
      <c r="G58" s="28" t="n">
        <v>0.0</v>
      </c>
      <c r="H58" s="281" t="s">
        <v>806</v>
      </c>
      <c r="I58" s="283" t="s">
        <v>806</v>
      </c>
      <c r="J58" s="28" t="n">
        <v>0.0</v>
      </c>
      <c r="K58" s="28" t="n">
        <v>0.0</v>
      </c>
      <c r="L58" s="28" t="n">
        <v>0.0</v>
      </c>
      <c r="M58" s="28" t="n">
        <v>0.0</v>
      </c>
      <c r="N58" s="28" t="s">
        <f>sum(J58,L58,M58)</f>
      </c>
      <c r="O58" s="28" t="n">
        <v>0.0</v>
      </c>
      <c r="P58" s="51" t="s">
        <f>sum(C58,G58,N58)</f>
      </c>
      <c r="Q58" s="28" t="n">
        <v>0.0</v>
      </c>
      <c r="R58" s="28" t="n">
        <v>0.0</v>
      </c>
      <c r="S58" s="28" t="n">
        <v>0.0</v>
      </c>
      <c r="T58" s="28" t="n">
        <v>0.0</v>
      </c>
    </row>
    <row r="59" spans="1:20" x14ac:dyDescent="0.3" ht="14.4" customHeight="true">
      <c r="A59" s="37" t="s">
        <v>1048</v>
      </c>
      <c r="B59" s="44" t="s">
        <v>1049</v>
      </c>
      <c r="C59" s="28" t="n">
        <v>0.0</v>
      </c>
      <c r="D59" s="28" t="n">
        <v>0.0</v>
      </c>
      <c r="E59" s="28" t="n">
        <v>0.0</v>
      </c>
      <c r="F59" s="28" t="n">
        <v>0.0</v>
      </c>
      <c r="G59" s="28" t="n">
        <v>0.0</v>
      </c>
      <c r="H59" s="285" t="s">
        <v>806</v>
      </c>
      <c r="I59" s="287" t="s">
        <v>806</v>
      </c>
      <c r="J59" s="28" t="n">
        <v>0.0</v>
      </c>
      <c r="K59" s="28" t="n">
        <v>0.0</v>
      </c>
      <c r="L59" s="28" t="n">
        <v>0.0</v>
      </c>
      <c r="M59" s="28" t="n">
        <v>0.0</v>
      </c>
      <c r="N59" s="28" t="s">
        <f>sum(J59,L59,M59)</f>
      </c>
      <c r="O59" s="28" t="n">
        <v>0.0</v>
      </c>
      <c r="P59" s="51" t="s">
        <f>sum(C59,G59,N59)</f>
      </c>
      <c r="Q59" s="28" t="n">
        <v>0.0</v>
      </c>
      <c r="R59" s="28" t="n">
        <v>0.0</v>
      </c>
      <c r="S59" s="28" t="n">
        <v>0.0</v>
      </c>
      <c r="T59" s="28" t="n">
        <v>0.0</v>
      </c>
    </row>
    <row r="60" spans="1:20" x14ac:dyDescent="0.3" ht="14.4" customHeight="true">
      <c r="A60" s="37" t="s">
        <v>1050</v>
      </c>
      <c r="B60" s="44" t="s">
        <v>1051</v>
      </c>
      <c r="C60" s="28" t="n">
        <v>0.0</v>
      </c>
      <c r="D60" s="28" t="n">
        <v>0.0</v>
      </c>
      <c r="E60" s="28" t="n">
        <v>0.0</v>
      </c>
      <c r="F60" s="28" t="n">
        <v>0.0</v>
      </c>
      <c r="G60" s="28" t="n">
        <v>0.0</v>
      </c>
      <c r="H60" s="289" t="s">
        <v>806</v>
      </c>
      <c r="I60" s="291" t="s">
        <v>806</v>
      </c>
      <c r="J60" s="28" t="n">
        <v>0.0</v>
      </c>
      <c r="K60" s="28" t="n">
        <v>0.0</v>
      </c>
      <c r="L60" s="28" t="n">
        <v>0.0</v>
      </c>
      <c r="M60" s="28" t="n">
        <v>0.0</v>
      </c>
      <c r="N60" s="28" t="s">
        <f>sum(J60,L60,M60)</f>
      </c>
      <c r="O60" s="28" t="n">
        <v>0.0</v>
      </c>
      <c r="P60" s="51" t="s">
        <f>sum(C60,G60,N60)</f>
      </c>
      <c r="Q60" s="28" t="n">
        <v>0.0</v>
      </c>
      <c r="R60" s="28" t="n">
        <v>0.0</v>
      </c>
      <c r="S60" s="28" t="n">
        <v>0.0</v>
      </c>
      <c r="T60" s="28" t="n">
        <v>0.0</v>
      </c>
    </row>
    <row r="61" spans="1:20" x14ac:dyDescent="0.3" ht="14.4" customHeight="true">
      <c r="A61" s="37" t="s">
        <v>1052</v>
      </c>
      <c r="B61" s="44" t="s">
        <v>1053</v>
      </c>
      <c r="C61" s="28" t="n">
        <v>0.0</v>
      </c>
      <c r="D61" s="28" t="n">
        <v>0.0</v>
      </c>
      <c r="E61" s="28" t="n">
        <v>0.0</v>
      </c>
      <c r="F61" s="28" t="n">
        <v>0.0</v>
      </c>
      <c r="G61" s="28" t="n">
        <v>0.0</v>
      </c>
      <c r="H61" s="293" t="s">
        <v>806</v>
      </c>
      <c r="I61" s="295" t="s">
        <v>806</v>
      </c>
      <c r="J61" s="28" t="n">
        <v>0.0</v>
      </c>
      <c r="K61" s="28" t="n">
        <v>0.0</v>
      </c>
      <c r="L61" s="28" t="n">
        <v>0.0</v>
      </c>
      <c r="M61" s="28" t="n">
        <v>0.0</v>
      </c>
      <c r="N61" s="28" t="s">
        <f>sum(J61,L61,M61)</f>
      </c>
      <c r="O61" s="28" t="n">
        <v>0.0</v>
      </c>
      <c r="P61" s="51" t="s">
        <f>sum(C61,G61,N61)</f>
      </c>
      <c r="Q61" s="28" t="n">
        <v>0.0</v>
      </c>
      <c r="R61" s="28" t="n">
        <v>0.0</v>
      </c>
      <c r="S61" s="28" t="n">
        <v>0.0</v>
      </c>
      <c r="T61" s="28" t="n">
        <v>0.0</v>
      </c>
    </row>
    <row r="62" spans="1:20" x14ac:dyDescent="0.3" ht="14.4" customHeight="true">
      <c r="A62" s="37" t="s">
        <v>1054</v>
      </c>
      <c r="B62" s="44" t="s">
        <v>1055</v>
      </c>
      <c r="C62" s="28" t="n">
        <v>0.0</v>
      </c>
      <c r="D62" s="28" t="n">
        <v>0.0</v>
      </c>
      <c r="E62" s="28" t="n">
        <v>0.0</v>
      </c>
      <c r="F62" s="28" t="n">
        <v>0.0</v>
      </c>
      <c r="G62" s="28" t="n">
        <v>0.0</v>
      </c>
      <c r="H62" s="297" t="s">
        <v>806</v>
      </c>
      <c r="I62" s="299" t="s">
        <v>806</v>
      </c>
      <c r="J62" s="28" t="n">
        <v>0.0</v>
      </c>
      <c r="K62" s="28" t="n">
        <v>0.0</v>
      </c>
      <c r="L62" s="28" t="n">
        <v>0.0</v>
      </c>
      <c r="M62" s="28" t="n">
        <v>0.0</v>
      </c>
      <c r="N62" s="28" t="s">
        <f>sum(J62,L62,M62)</f>
      </c>
      <c r="O62" s="28" t="n">
        <v>0.0</v>
      </c>
      <c r="P62" s="51" t="s">
        <f>sum(C62,G62,N62)</f>
      </c>
      <c r="Q62" s="28" t="n">
        <v>0.0</v>
      </c>
      <c r="R62" s="28" t="n">
        <v>0.0</v>
      </c>
      <c r="S62" s="28" t="n">
        <v>0.0</v>
      </c>
      <c r="T62" s="28" t="n">
        <v>0.0</v>
      </c>
    </row>
    <row r="63" spans="1:20" x14ac:dyDescent="0.3" ht="14.4" customHeight="true">
      <c r="A63" s="37" t="s">
        <v>1056</v>
      </c>
      <c r="B63" s="44" t="s">
        <v>1057</v>
      </c>
      <c r="C63" s="28" t="n">
        <v>0.00222</v>
      </c>
      <c r="D63" s="28" t="n">
        <v>0.0</v>
      </c>
      <c r="E63" s="28" t="n">
        <v>0.0</v>
      </c>
      <c r="F63" s="28" t="n">
        <v>0.0</v>
      </c>
      <c r="G63" s="28" t="n">
        <v>0.0</v>
      </c>
      <c r="H63" s="301" t="s">
        <v>806</v>
      </c>
      <c r="I63" s="303" t="s">
        <v>806</v>
      </c>
      <c r="J63" s="28" t="n">
        <v>0.0</v>
      </c>
      <c r="K63" s="28" t="n">
        <v>0.0</v>
      </c>
      <c r="L63" s="28" t="n">
        <v>0.0</v>
      </c>
      <c r="M63" s="28" t="n">
        <v>0.0</v>
      </c>
      <c r="N63" s="28" t="s">
        <f>sum(J63,L63,M63)</f>
      </c>
      <c r="O63" s="28" t="n">
        <v>0.0</v>
      </c>
      <c r="P63" s="51" t="s">
        <f>sum(C63,G63,N63)</f>
      </c>
      <c r="Q63" s="28" t="n">
        <v>0.00222</v>
      </c>
      <c r="R63" s="28" t="n">
        <v>0.0</v>
      </c>
      <c r="S63" s="28" t="n">
        <v>0.0</v>
      </c>
      <c r="T63" s="28" t="n">
        <v>0.0</v>
      </c>
    </row>
    <row r="64" spans="1:20" x14ac:dyDescent="0.3" ht="14.4" customHeight="true">
      <c r="A64" s="37" t="s">
        <v>1058</v>
      </c>
      <c r="B64" s="44" t="s">
        <v>1059</v>
      </c>
      <c r="C64" s="28" t="n">
        <v>0.0</v>
      </c>
      <c r="D64" s="28" t="n">
        <v>0.0</v>
      </c>
      <c r="E64" s="28" t="n">
        <v>0.0</v>
      </c>
      <c r="F64" s="28" t="n">
        <v>0.0</v>
      </c>
      <c r="G64" s="28" t="n">
        <v>0.0</v>
      </c>
      <c r="H64" s="305" t="s">
        <v>806</v>
      </c>
      <c r="I64" s="307" t="s">
        <v>806</v>
      </c>
      <c r="J64" s="28" t="n">
        <v>0.0</v>
      </c>
      <c r="K64" s="28" t="n">
        <v>0.0</v>
      </c>
      <c r="L64" s="28" t="n">
        <v>0.0</v>
      </c>
      <c r="M64" s="28" t="n">
        <v>0.0</v>
      </c>
      <c r="N64" s="28" t="s">
        <f>sum(J64,L64,M64)</f>
      </c>
      <c r="O64" s="28" t="n">
        <v>0.0</v>
      </c>
      <c r="P64" s="51" t="s">
        <f>sum(C64,G64,N64)</f>
      </c>
      <c r="Q64" s="28" t="n">
        <v>0.0</v>
      </c>
      <c r="R64" s="28" t="n">
        <v>0.0</v>
      </c>
      <c r="S64" s="28" t="n">
        <v>0.0</v>
      </c>
      <c r="T64" s="28" t="n">
        <v>0.0</v>
      </c>
    </row>
    <row r="65" spans="1:20" x14ac:dyDescent="0.3" ht="14.4" customHeight="true">
      <c r="A65" s="37" t="s">
        <v>1060</v>
      </c>
      <c r="B65" s="44" t="s">
        <v>1061</v>
      </c>
      <c r="C65" s="28" t="n">
        <v>0.0</v>
      </c>
      <c r="D65" s="28" t="n">
        <v>0.0</v>
      </c>
      <c r="E65" s="28" t="n">
        <v>0.0</v>
      </c>
      <c r="F65" s="28" t="n">
        <v>0.0</v>
      </c>
      <c r="G65" s="28" t="n">
        <v>0.0</v>
      </c>
      <c r="H65" s="309" t="s">
        <v>806</v>
      </c>
      <c r="I65" s="311" t="s">
        <v>806</v>
      </c>
      <c r="J65" s="28" t="n">
        <v>0.0</v>
      </c>
      <c r="K65" s="28" t="n">
        <v>0.0</v>
      </c>
      <c r="L65" s="28" t="n">
        <v>0.0</v>
      </c>
      <c r="M65" s="28" t="n">
        <v>0.0</v>
      </c>
      <c r="N65" s="28" t="s">
        <f>sum(J65,L65,M65)</f>
      </c>
      <c r="O65" s="28" t="n">
        <v>0.0</v>
      </c>
      <c r="P65" s="51" t="s">
        <f>sum(C65,G65,N65)</f>
      </c>
      <c r="Q65" s="28" t="n">
        <v>0.0</v>
      </c>
      <c r="R65" s="28" t="n">
        <v>0.0</v>
      </c>
      <c r="S65" s="28" t="n">
        <v>0.0</v>
      </c>
      <c r="T65" s="28" t="n">
        <v>0.0</v>
      </c>
    </row>
    <row r="66" spans="1:20" x14ac:dyDescent="0.3" ht="14.4" customHeight="true">
      <c r="A66" s="37" t="s">
        <v>1062</v>
      </c>
      <c r="B66" s="44" t="s">
        <v>1063</v>
      </c>
      <c r="C66" s="28" t="n">
        <v>0.02663</v>
      </c>
      <c r="D66" s="28" t="n">
        <v>0.0</v>
      </c>
      <c r="E66" s="28" t="n">
        <v>0.0</v>
      </c>
      <c r="F66" s="28" t="n">
        <v>0.0</v>
      </c>
      <c r="G66" s="28" t="n">
        <v>0.0</v>
      </c>
      <c r="H66" s="313" t="s">
        <v>806</v>
      </c>
      <c r="I66" s="315" t="s">
        <v>806</v>
      </c>
      <c r="J66" s="28" t="n">
        <v>0.0</v>
      </c>
      <c r="K66" s="28" t="n">
        <v>0.0</v>
      </c>
      <c r="L66" s="28" t="n">
        <v>0.0</v>
      </c>
      <c r="M66" s="28" t="n">
        <v>0.0</v>
      </c>
      <c r="N66" s="28" t="s">
        <f>sum(J66,L66,M66)</f>
      </c>
      <c r="O66" s="28" t="n">
        <v>0.0</v>
      </c>
      <c r="P66" s="51" t="s">
        <f>sum(C66,G66,N66)</f>
      </c>
      <c r="Q66" s="28" t="n">
        <v>0.02663</v>
      </c>
      <c r="R66" s="28" t="n">
        <v>0.0</v>
      </c>
      <c r="S66" s="28" t="n">
        <v>0.0</v>
      </c>
      <c r="T66" s="28" t="n">
        <v>0.0</v>
      </c>
    </row>
    <row r="67" ht="14.4" customHeight="true">
      <c r="A67" s="37" t="s">
        <v>1064</v>
      </c>
      <c r="B67" s="44" t="s">
        <v>1065</v>
      </c>
      <c r="C67" s="28" t="n">
        <v>0.0</v>
      </c>
      <c r="D67" s="28" t="n">
        <v>0.0</v>
      </c>
      <c r="E67" s="28" t="n">
        <v>0.0</v>
      </c>
      <c r="F67" s="28" t="n">
        <v>0.0</v>
      </c>
      <c r="G67" s="28" t="n">
        <v>0.0</v>
      </c>
      <c r="H67" s="317" t="s">
        <v>806</v>
      </c>
      <c r="I67" s="319" t="s">
        <v>806</v>
      </c>
      <c r="J67" s="28" t="n">
        <v>0.0</v>
      </c>
      <c r="K67" s="28" t="n">
        <v>0.0</v>
      </c>
      <c r="L67" s="28" t="n">
        <v>0.0</v>
      </c>
      <c r="M67" s="28" t="n">
        <v>0.0</v>
      </c>
      <c r="N67" s="28" t="s">
        <f>sum(J67,L67,M67)</f>
      </c>
      <c r="O67" s="28" t="n">
        <v>0.0</v>
      </c>
      <c r="P67" s="51" t="s">
        <f>sum(C67,G67,N67)</f>
      </c>
      <c r="Q67" s="28" t="n">
        <v>0.0</v>
      </c>
      <c r="R67" s="28" t="n">
        <v>0.0</v>
      </c>
      <c r="S67" s="28" t="n">
        <v>0.0</v>
      </c>
      <c r="T67" s="28" t="n">
        <v>0.0</v>
      </c>
    </row>
    <row r="68" ht="14.4" customHeight="true">
      <c r="A68" s="37" t="s">
        <v>1066</v>
      </c>
      <c r="B68" s="44" t="s">
        <v>1067</v>
      </c>
      <c r="C68" s="28" t="n">
        <v>0.0</v>
      </c>
      <c r="D68" s="28" t="n">
        <v>0.0</v>
      </c>
      <c r="E68" s="28" t="n">
        <v>0.0</v>
      </c>
      <c r="F68" s="28" t="n">
        <v>0.0</v>
      </c>
      <c r="G68" s="28" t="n">
        <v>0.0</v>
      </c>
      <c r="H68" s="321" t="s">
        <v>806</v>
      </c>
      <c r="I68" s="323" t="s">
        <v>806</v>
      </c>
      <c r="J68" s="28" t="n">
        <v>0.0</v>
      </c>
      <c r="K68" s="28" t="n">
        <v>0.0</v>
      </c>
      <c r="L68" s="28" t="n">
        <v>0.0</v>
      </c>
      <c r="M68" s="28" t="n">
        <v>0.0</v>
      </c>
      <c r="N68" s="28" t="s">
        <f>sum(J68,L68,M68)</f>
      </c>
      <c r="O68" s="28" t="n">
        <v>0.0</v>
      </c>
      <c r="P68" s="51" t="s">
        <f>sum(C68,G68,N68)</f>
      </c>
      <c r="Q68" s="28" t="n">
        <v>0.0</v>
      </c>
      <c r="R68" s="28" t="n">
        <v>0.0</v>
      </c>
      <c r="S68" s="28" t="n">
        <v>0.0</v>
      </c>
      <c r="T68" s="28" t="n">
        <v>0.0</v>
      </c>
    </row>
    <row r="69" ht="14.4" customHeight="true">
      <c r="A69" s="37" t="s">
        <v>1068</v>
      </c>
      <c r="B69" s="44" t="s">
        <v>1069</v>
      </c>
      <c r="C69" s="28" t="n">
        <v>0.0</v>
      </c>
      <c r="D69" s="28" t="n">
        <v>0.0</v>
      </c>
      <c r="E69" s="28" t="n">
        <v>0.0</v>
      </c>
      <c r="F69" s="28" t="n">
        <v>0.0</v>
      </c>
      <c r="G69" s="28" t="n">
        <v>0.0</v>
      </c>
      <c r="H69" s="325" t="s">
        <v>806</v>
      </c>
      <c r="I69" s="327" t="s">
        <v>806</v>
      </c>
      <c r="J69" s="28" t="n">
        <v>0.0</v>
      </c>
      <c r="K69" s="28" t="n">
        <v>0.0</v>
      </c>
      <c r="L69" s="28" t="n">
        <v>0.0</v>
      </c>
      <c r="M69" s="28" t="n">
        <v>0.0</v>
      </c>
      <c r="N69" s="28" t="s">
        <f>sum(J69,L69,M69)</f>
      </c>
      <c r="O69" s="28" t="n">
        <v>0.0</v>
      </c>
      <c r="P69" s="51" t="s">
        <f>sum(C69,G69,N69)</f>
      </c>
      <c r="Q69" s="28" t="n">
        <v>0.0</v>
      </c>
      <c r="R69" s="28" t="n">
        <v>0.0</v>
      </c>
      <c r="S69" s="28" t="n">
        <v>0.0</v>
      </c>
      <c r="T69" s="28" t="n">
        <v>0.0</v>
      </c>
    </row>
    <row r="70" ht="14.4" customHeight="true">
      <c r="A70" s="37" t="s">
        <v>1070</v>
      </c>
      <c r="B70" s="44" t="s">
        <v>1071</v>
      </c>
      <c r="C70" s="28" t="n">
        <v>0.0</v>
      </c>
      <c r="D70" s="28" t="n">
        <v>0.0</v>
      </c>
      <c r="E70" s="28" t="n">
        <v>0.0</v>
      </c>
      <c r="F70" s="28" t="n">
        <v>0.0</v>
      </c>
      <c r="G70" s="28" t="n">
        <v>0.0</v>
      </c>
      <c r="H70" s="329" t="s">
        <v>806</v>
      </c>
      <c r="I70" s="331" t="s">
        <v>806</v>
      </c>
      <c r="J70" s="28" t="n">
        <v>0.0</v>
      </c>
      <c r="K70" s="28" t="n">
        <v>0.0</v>
      </c>
      <c r="L70" s="28" t="n">
        <v>0.0</v>
      </c>
      <c r="M70" s="28" t="n">
        <v>0.0</v>
      </c>
      <c r="N70" s="28" t="s">
        <f>sum(J70,L70,M70)</f>
      </c>
      <c r="O70" s="28" t="n">
        <v>0.0</v>
      </c>
      <c r="P70" s="51" t="s">
        <f>sum(C70,G70,N70)</f>
      </c>
      <c r="Q70" s="28" t="n">
        <v>0.0</v>
      </c>
      <c r="R70" s="28" t="n">
        <v>0.0</v>
      </c>
      <c r="S70" s="28" t="n">
        <v>0.0</v>
      </c>
      <c r="T70" s="28" t="n">
        <v>0.0</v>
      </c>
    </row>
    <row r="71" ht="14.4" customHeight="true">
      <c r="A71" s="37" t="s">
        <v>1072</v>
      </c>
      <c r="B71" s="44" t="s">
        <v>1073</v>
      </c>
      <c r="C71" s="28" t="n">
        <v>0.0</v>
      </c>
      <c r="D71" s="28" t="n">
        <v>0.0</v>
      </c>
      <c r="E71" s="28" t="n">
        <v>0.0</v>
      </c>
      <c r="F71" s="28" t="n">
        <v>0.0</v>
      </c>
      <c r="G71" s="28" t="n">
        <v>0.0</v>
      </c>
      <c r="H71" s="333" t="s">
        <v>806</v>
      </c>
      <c r="I71" s="335" t="s">
        <v>806</v>
      </c>
      <c r="J71" s="28" t="n">
        <v>0.0</v>
      </c>
      <c r="K71" s="28" t="n">
        <v>0.0</v>
      </c>
      <c r="L71" s="28" t="n">
        <v>0.0</v>
      </c>
      <c r="M71" s="28" t="n">
        <v>0.0</v>
      </c>
      <c r="N71" s="28" t="s">
        <f>sum(J71,L71,M71)</f>
      </c>
      <c r="O71" s="28" t="n">
        <v>0.0</v>
      </c>
      <c r="P71" s="51" t="s">
        <f>sum(C71,G71,N71)</f>
      </c>
      <c r="Q71" s="28" t="n">
        <v>0.0</v>
      </c>
      <c r="R71" s="28" t="n">
        <v>0.0</v>
      </c>
      <c r="S71" s="28" t="n">
        <v>0.0</v>
      </c>
      <c r="T71" s="28" t="n">
        <v>0.0</v>
      </c>
    </row>
    <row r="72" ht="14.4" customHeight="true">
      <c r="A72" s="37" t="s">
        <v>1074</v>
      </c>
      <c r="B72" s="44" t="s">
        <v>1075</v>
      </c>
      <c r="C72" s="28" t="n">
        <v>0.0</v>
      </c>
      <c r="D72" s="28" t="n">
        <v>0.0</v>
      </c>
      <c r="E72" s="28" t="n">
        <v>0.0</v>
      </c>
      <c r="F72" s="28" t="n">
        <v>0.0</v>
      </c>
      <c r="G72" s="28" t="n">
        <v>0.0</v>
      </c>
      <c r="H72" s="337" t="s">
        <v>806</v>
      </c>
      <c r="I72" s="339" t="s">
        <v>806</v>
      </c>
      <c r="J72" s="28" t="n">
        <v>0.0</v>
      </c>
      <c r="K72" s="28" t="n">
        <v>0.0</v>
      </c>
      <c r="L72" s="28" t="n">
        <v>0.0</v>
      </c>
      <c r="M72" s="28" t="n">
        <v>0.0</v>
      </c>
      <c r="N72" s="28" t="s">
        <f>sum(J72,L72,M72)</f>
      </c>
      <c r="O72" s="28" t="n">
        <v>0.0</v>
      </c>
      <c r="P72" s="51" t="s">
        <f>sum(C72,G72,N72)</f>
      </c>
      <c r="Q72" s="28" t="n">
        <v>0.0</v>
      </c>
      <c r="R72" s="28" t="n">
        <v>0.0</v>
      </c>
      <c r="S72" s="28" t="n">
        <v>0.0</v>
      </c>
      <c r="T72" s="28" t="n">
        <v>0.0</v>
      </c>
    </row>
    <row r="73" ht="14.4" customHeight="true">
      <c r="A73" s="37" t="s">
        <v>1076</v>
      </c>
      <c r="B73" s="44" t="s">
        <v>1077</v>
      </c>
      <c r="C73" s="28" t="n">
        <v>0.16639</v>
      </c>
      <c r="D73" s="28" t="n">
        <v>0.0</v>
      </c>
      <c r="E73" s="28" t="n">
        <v>0.0</v>
      </c>
      <c r="F73" s="28" t="n">
        <v>0.0</v>
      </c>
      <c r="G73" s="28" t="n">
        <v>0.0</v>
      </c>
      <c r="H73" s="341" t="s">
        <v>806</v>
      </c>
      <c r="I73" s="343" t="s">
        <v>806</v>
      </c>
      <c r="J73" s="28" t="n">
        <v>0.0</v>
      </c>
      <c r="K73" s="28" t="n">
        <v>0.0</v>
      </c>
      <c r="L73" s="28" t="n">
        <v>0.0</v>
      </c>
      <c r="M73" s="28" t="n">
        <v>0.0</v>
      </c>
      <c r="N73" s="28" t="s">
        <f>sum(J73,L73,M73)</f>
      </c>
      <c r="O73" s="28" t="n">
        <v>0.0</v>
      </c>
      <c r="P73" s="51" t="s">
        <f>sum(C73,G73,N73)</f>
      </c>
      <c r="Q73" s="28" t="n">
        <v>0.01443</v>
      </c>
      <c r="R73" s="28" t="n">
        <v>0.0</v>
      </c>
      <c r="S73" s="28" t="n">
        <v>0.0</v>
      </c>
      <c r="T73" s="28" t="n">
        <v>0.0</v>
      </c>
    </row>
    <row r="74" ht="14.4" customHeight="true">
      <c r="A74" s="37" t="s">
        <v>1078</v>
      </c>
      <c r="B74" s="44" t="s">
        <v>1079</v>
      </c>
      <c r="C74" s="28" t="n">
        <v>0.0</v>
      </c>
      <c r="D74" s="28" t="n">
        <v>0.0</v>
      </c>
      <c r="E74" s="28" t="n">
        <v>0.0</v>
      </c>
      <c r="F74" s="28" t="n">
        <v>0.0</v>
      </c>
      <c r="G74" s="28" t="n">
        <v>0.0</v>
      </c>
      <c r="H74" s="345" t="s">
        <v>806</v>
      </c>
      <c r="I74" s="347" t="s">
        <v>806</v>
      </c>
      <c r="J74" s="28" t="n">
        <v>0.0</v>
      </c>
      <c r="K74" s="28" t="n">
        <v>0.0</v>
      </c>
      <c r="L74" s="28" t="n">
        <v>0.0</v>
      </c>
      <c r="M74" s="28" t="n">
        <v>0.0</v>
      </c>
      <c r="N74" s="28" t="s">
        <f>sum(J74,L74,M74)</f>
      </c>
      <c r="O74" s="28" t="n">
        <v>0.0</v>
      </c>
      <c r="P74" s="51" t="s">
        <f>sum(C74,G74,N74)</f>
      </c>
      <c r="Q74" s="28" t="n">
        <v>0.0</v>
      </c>
      <c r="R74" s="28" t="n">
        <v>0.0</v>
      </c>
      <c r="S74" s="28" t="n">
        <v>0.0</v>
      </c>
      <c r="T74" s="28" t="n">
        <v>0.0</v>
      </c>
    </row>
    <row r="75" ht="14.4" customHeight="true">
      <c r="A75" s="37" t="s">
        <v>1080</v>
      </c>
      <c r="B75" s="44" t="s">
        <v>1081</v>
      </c>
      <c r="C75" s="28" t="n">
        <v>0.00777</v>
      </c>
      <c r="D75" s="28" t="n">
        <v>0.0</v>
      </c>
      <c r="E75" s="28" t="n">
        <v>0.0</v>
      </c>
      <c r="F75" s="28" t="n">
        <v>0.0</v>
      </c>
      <c r="G75" s="28" t="n">
        <v>0.0</v>
      </c>
      <c r="H75" s="349" t="s">
        <v>806</v>
      </c>
      <c r="I75" s="351" t="s">
        <v>806</v>
      </c>
      <c r="J75" s="28" t="n">
        <v>0.0</v>
      </c>
      <c r="K75" s="28" t="n">
        <v>0.0</v>
      </c>
      <c r="L75" s="28" t="n">
        <v>0.0</v>
      </c>
      <c r="M75" s="28" t="n">
        <v>0.0</v>
      </c>
      <c r="N75" s="28" t="s">
        <f>sum(J75,L75,M75)</f>
      </c>
      <c r="O75" s="28" t="n">
        <v>0.0</v>
      </c>
      <c r="P75" s="51" t="s">
        <f>sum(C75,G75,N75)</f>
      </c>
      <c r="Q75" s="28" t="n">
        <v>0.00777</v>
      </c>
      <c r="R75" s="28" t="n">
        <v>0.0</v>
      </c>
      <c r="S75" s="28" t="n">
        <v>0.0</v>
      </c>
      <c r="T75" s="28" t="n">
        <v>0.0</v>
      </c>
    </row>
    <row r="76" ht="14.4" customHeight="true">
      <c r="A76" s="37" t="s">
        <v>1082</v>
      </c>
      <c r="B76" s="44" t="s">
        <v>1083</v>
      </c>
      <c r="C76" s="28" t="n">
        <v>0.0</v>
      </c>
      <c r="D76" s="28" t="n">
        <v>0.0</v>
      </c>
      <c r="E76" s="28" t="n">
        <v>0.0</v>
      </c>
      <c r="F76" s="28" t="n">
        <v>0.0</v>
      </c>
      <c r="G76" s="28" t="n">
        <v>0.0</v>
      </c>
      <c r="H76" s="353" t="s">
        <v>806</v>
      </c>
      <c r="I76" s="355" t="s">
        <v>806</v>
      </c>
      <c r="J76" s="28" t="n">
        <v>0.0</v>
      </c>
      <c r="K76" s="28" t="n">
        <v>0.0</v>
      </c>
      <c r="L76" s="28" t="n">
        <v>0.0</v>
      </c>
      <c r="M76" s="28" t="n">
        <v>0.0</v>
      </c>
      <c r="N76" s="28" t="s">
        <f>sum(J76,L76,M76)</f>
      </c>
      <c r="O76" s="28" t="n">
        <v>0.0</v>
      </c>
      <c r="P76" s="51" t="s">
        <f>sum(C76,G76,N76)</f>
      </c>
      <c r="Q76" s="28" t="n">
        <v>0.0</v>
      </c>
      <c r="R76" s="28" t="n">
        <v>0.0</v>
      </c>
      <c r="S76" s="28" t="n">
        <v>0.0</v>
      </c>
      <c r="T76" s="28" t="n">
        <v>0.0</v>
      </c>
    </row>
    <row r="77" ht="14.4" customHeight="true">
      <c r="A77" s="37" t="s">
        <v>1084</v>
      </c>
      <c r="B77" s="44" t="s">
        <v>1085</v>
      </c>
      <c r="C77" s="28" t="n">
        <v>0.0</v>
      </c>
      <c r="D77" s="28" t="n">
        <v>0.0</v>
      </c>
      <c r="E77" s="28" t="n">
        <v>0.0</v>
      </c>
      <c r="F77" s="28" t="n">
        <v>0.0</v>
      </c>
      <c r="G77" s="28" t="n">
        <v>0.0</v>
      </c>
      <c r="H77" s="357" t="s">
        <v>806</v>
      </c>
      <c r="I77" s="359" t="s">
        <v>806</v>
      </c>
      <c r="J77" s="28" t="n">
        <v>0.0</v>
      </c>
      <c r="K77" s="28" t="n">
        <v>0.0</v>
      </c>
      <c r="L77" s="28" t="n">
        <v>0.0</v>
      </c>
      <c r="M77" s="28" t="n">
        <v>0.0</v>
      </c>
      <c r="N77" s="28" t="s">
        <f>sum(J77,L77,M77)</f>
      </c>
      <c r="O77" s="28" t="n">
        <v>0.0</v>
      </c>
      <c r="P77" s="51" t="s">
        <f>sum(C77,G77,N77)</f>
      </c>
      <c r="Q77" s="28" t="n">
        <v>0.0</v>
      </c>
      <c r="R77" s="28" t="n">
        <v>0.0</v>
      </c>
      <c r="S77" s="28" t="n">
        <v>0.0</v>
      </c>
      <c r="T77" s="28" t="n">
        <v>0.0</v>
      </c>
    </row>
    <row r="78" ht="14.4" customHeight="true">
      <c r="A78" s="37" t="s">
        <v>1086</v>
      </c>
      <c r="B78" s="44" t="s">
        <v>1087</v>
      </c>
      <c r="C78" s="28" t="n">
        <v>0.0</v>
      </c>
      <c r="D78" s="28" t="n">
        <v>0.0</v>
      </c>
      <c r="E78" s="28" t="n">
        <v>0.0</v>
      </c>
      <c r="F78" s="28" t="n">
        <v>0.0</v>
      </c>
      <c r="G78" s="28" t="n">
        <v>0.0</v>
      </c>
      <c r="H78" s="361" t="s">
        <v>806</v>
      </c>
      <c r="I78" s="363" t="s">
        <v>806</v>
      </c>
      <c r="J78" s="28" t="n">
        <v>0.0</v>
      </c>
      <c r="K78" s="28" t="n">
        <v>0.0</v>
      </c>
      <c r="L78" s="28" t="n">
        <v>0.0</v>
      </c>
      <c r="M78" s="28" t="n">
        <v>0.0</v>
      </c>
      <c r="N78" s="28" t="s">
        <f>sum(J78,L78,M78)</f>
      </c>
      <c r="O78" s="28" t="n">
        <v>0.0</v>
      </c>
      <c r="P78" s="51" t="s">
        <f>sum(C78,G78,N78)</f>
      </c>
      <c r="Q78" s="28" t="n">
        <v>0.0</v>
      </c>
      <c r="R78" s="28" t="n">
        <v>0.0</v>
      </c>
      <c r="S78" s="28" t="n">
        <v>0.0</v>
      </c>
      <c r="T78" s="28" t="n">
        <v>0.0</v>
      </c>
    </row>
    <row r="79" ht="14.4" customHeight="true">
      <c r="A79" s="37" t="s">
        <v>1088</v>
      </c>
      <c r="B79" s="44" t="s">
        <v>1089</v>
      </c>
      <c r="C79" s="28" t="n">
        <v>0.01997</v>
      </c>
      <c r="D79" s="28" t="n">
        <v>0.0</v>
      </c>
      <c r="E79" s="28" t="n">
        <v>0.0</v>
      </c>
      <c r="F79" s="28" t="n">
        <v>0.0</v>
      </c>
      <c r="G79" s="28" t="n">
        <v>0.0</v>
      </c>
      <c r="H79" s="365" t="s">
        <v>806</v>
      </c>
      <c r="I79" s="367" t="s">
        <v>806</v>
      </c>
      <c r="J79" s="28" t="n">
        <v>0.0</v>
      </c>
      <c r="K79" s="28" t="n">
        <v>0.0</v>
      </c>
      <c r="L79" s="28" t="n">
        <v>0.0</v>
      </c>
      <c r="M79" s="28" t="n">
        <v>0.0</v>
      </c>
      <c r="N79" s="28" t="s">
        <f>sum(J79,L79,M79)</f>
      </c>
      <c r="O79" s="28" t="n">
        <v>0.0</v>
      </c>
      <c r="P79" s="51" t="s">
        <f>sum(C79,G79,N79)</f>
      </c>
      <c r="Q79" s="28" t="n">
        <v>0.01997</v>
      </c>
      <c r="R79" s="28" t="n">
        <v>0.0</v>
      </c>
      <c r="S79" s="28" t="n">
        <v>0.0</v>
      </c>
      <c r="T79" s="28" t="n">
        <v>0.0</v>
      </c>
    </row>
    <row r="80" ht="14.4" customHeight="true">
      <c r="A80" s="37" t="s">
        <v>1090</v>
      </c>
      <c r="B80" s="44" t="s">
        <v>1091</v>
      </c>
      <c r="C80" s="28" t="n">
        <v>0.0</v>
      </c>
      <c r="D80" s="28" t="n">
        <v>0.0</v>
      </c>
      <c r="E80" s="28" t="n">
        <v>0.0</v>
      </c>
      <c r="F80" s="28" t="n">
        <v>0.0</v>
      </c>
      <c r="G80" s="28" t="n">
        <v>0.0</v>
      </c>
      <c r="H80" s="369" t="s">
        <v>806</v>
      </c>
      <c r="I80" s="371" t="s">
        <v>806</v>
      </c>
      <c r="J80" s="28" t="n">
        <v>0.0</v>
      </c>
      <c r="K80" s="28" t="n">
        <v>0.0</v>
      </c>
      <c r="L80" s="28" t="n">
        <v>0.0</v>
      </c>
      <c r="M80" s="28" t="n">
        <v>0.0</v>
      </c>
      <c r="N80" s="28" t="s">
        <f>sum(J80,L80,M80)</f>
      </c>
      <c r="O80" s="28" t="n">
        <v>0.0</v>
      </c>
      <c r="P80" s="51" t="s">
        <f>sum(C80,G80,N80)</f>
      </c>
      <c r="Q80" s="28" t="n">
        <v>0.0</v>
      </c>
      <c r="R80" s="28" t="n">
        <v>0.0</v>
      </c>
      <c r="S80" s="28" t="n">
        <v>0.0</v>
      </c>
      <c r="T80" s="28" t="n">
        <v>0.0</v>
      </c>
    </row>
    <row r="81" ht="14.4" customHeight="true">
      <c r="A81" s="37" t="s">
        <v>1092</v>
      </c>
      <c r="B81" s="44" t="s">
        <v>1093</v>
      </c>
      <c r="C81" s="28" t="n">
        <v>0.0</v>
      </c>
      <c r="D81" s="28" t="n">
        <v>0.0</v>
      </c>
      <c r="E81" s="28" t="n">
        <v>0.0</v>
      </c>
      <c r="F81" s="28" t="n">
        <v>0.0</v>
      </c>
      <c r="G81" s="28" t="n">
        <v>0.0</v>
      </c>
      <c r="H81" s="373" t="s">
        <v>806</v>
      </c>
      <c r="I81" s="375" t="s">
        <v>806</v>
      </c>
      <c r="J81" s="28" t="n">
        <v>0.0</v>
      </c>
      <c r="K81" s="28" t="n">
        <v>0.0</v>
      </c>
      <c r="L81" s="28" t="n">
        <v>0.0</v>
      </c>
      <c r="M81" s="28" t="n">
        <v>0.0</v>
      </c>
      <c r="N81" s="28" t="s">
        <f>sum(J81,L81,M81)</f>
      </c>
      <c r="O81" s="28" t="n">
        <v>0.0</v>
      </c>
      <c r="P81" s="51" t="s">
        <f>sum(C81,G81,N81)</f>
      </c>
      <c r="Q81" s="28" t="n">
        <v>0.0</v>
      </c>
      <c r="R81" s="28" t="n">
        <v>0.0</v>
      </c>
      <c r="S81" s="28" t="n">
        <v>0.0</v>
      </c>
      <c r="T81" s="28" t="n">
        <v>0.0</v>
      </c>
    </row>
    <row r="82" ht="14.4" customHeight="true">
      <c r="A82" s="37" t="s">
        <v>1094</v>
      </c>
      <c r="B82" s="44" t="s">
        <v>1095</v>
      </c>
      <c r="C82" s="28" t="n">
        <v>0.0</v>
      </c>
      <c r="D82" s="28" t="n">
        <v>0.0</v>
      </c>
      <c r="E82" s="28" t="n">
        <v>0.0</v>
      </c>
      <c r="F82" s="28" t="n">
        <v>0.0</v>
      </c>
      <c r="G82" s="28" t="n">
        <v>0.0</v>
      </c>
      <c r="H82" s="377" t="s">
        <v>806</v>
      </c>
      <c r="I82" s="379" t="s">
        <v>806</v>
      </c>
      <c r="J82" s="28" t="n">
        <v>0.0</v>
      </c>
      <c r="K82" s="28" t="n">
        <v>0.0</v>
      </c>
      <c r="L82" s="28" t="n">
        <v>0.0</v>
      </c>
      <c r="M82" s="28" t="n">
        <v>0.0</v>
      </c>
      <c r="N82" s="28" t="s">
        <f>sum(J82,L82,M82)</f>
      </c>
      <c r="O82" s="28" t="n">
        <v>0.0</v>
      </c>
      <c r="P82" s="51" t="s">
        <f>sum(C82,G82,N82)</f>
      </c>
      <c r="Q82" s="28" t="n">
        <v>0.0</v>
      </c>
      <c r="R82" s="28" t="n">
        <v>0.0</v>
      </c>
      <c r="S82" s="28" t="n">
        <v>0.0</v>
      </c>
      <c r="T82" s="28" t="n">
        <v>0.0</v>
      </c>
    </row>
    <row r="83" ht="14.4" customHeight="true">
      <c r="A83" s="38" t="s">
        <v>1096</v>
      </c>
      <c r="B83" s="45" t="s">
        <v>1097</v>
      </c>
      <c r="C83" s="39" t="n">
        <v>0.0</v>
      </c>
      <c r="D83" s="39" t="n">
        <v>0.0</v>
      </c>
      <c r="E83" s="39" t="n">
        <v>0.0</v>
      </c>
      <c r="F83" s="39" t="n">
        <v>0.0</v>
      </c>
      <c r="G83" s="39" t="n">
        <v>0.0</v>
      </c>
      <c r="H83" s="381" t="s">
        <v>806</v>
      </c>
      <c r="I83" s="383" t="s">
        <v>806</v>
      </c>
      <c r="J83" s="39" t="n">
        <v>0.0</v>
      </c>
      <c r="K83" s="39" t="n">
        <v>0.0</v>
      </c>
      <c r="L83" s="39" t="n">
        <v>0.0</v>
      </c>
      <c r="M83" s="39" t="n">
        <v>0.0</v>
      </c>
      <c r="N83" s="39" t="s">
        <f>sum(J83,L83,M83)</f>
      </c>
      <c r="O83" s="39" t="n">
        <v>0.0</v>
      </c>
      <c r="P83" s="39" t="s">
        <f>sum(C83,G83,N83)</f>
      </c>
      <c r="Q83" s="39" t="n">
        <v>0.0</v>
      </c>
      <c r="R83" s="39" t="n">
        <v>0.0</v>
      </c>
      <c r="S83" s="39" t="n">
        <v>0.0</v>
      </c>
      <c r="T83" s="39" t="n">
        <v>0.0</v>
      </c>
    </row>
    <row r="84" ht="14.4" customHeight="true">
      <c r="A84" s="36" t="s">
        <v>52</v>
      </c>
      <c r="B84" s="43"/>
      <c r="C84" s="35" t="s">
        <f>sum(C85,C108,C122)</f>
      </c>
      <c r="D84" s="35" t="s">
        <f>sum(D85,D108,D122)</f>
      </c>
      <c r="E84" s="35" t="s">
        <f>sum(E85,E108,E122)</f>
      </c>
      <c r="F84" s="35" t="s">
        <f>sum(F85,F108,F122)</f>
      </c>
      <c r="G84" s="35" t="s">
        <f>sum(G85,G108,G122)</f>
      </c>
      <c r="H84" s="385" t="s">
        <v>806</v>
      </c>
      <c r="I84" s="387" t="s">
        <v>806</v>
      </c>
      <c r="J84" s="35" t="s">
        <f>sum(J85,J108,J122)</f>
      </c>
      <c r="K84" s="35" t="s">
        <f>sum(K85,K108,K122)</f>
      </c>
      <c r="L84" s="35" t="s">
        <f>sum(L85,L108,L122)</f>
      </c>
      <c r="M84" s="35" t="s">
        <f>sum(M85,M108,M122)</f>
      </c>
      <c r="N84" s="35" t="s">
        <f>sum(J84,L84,M84)</f>
      </c>
      <c r="O84" s="35" t="s">
        <f>sum(O85,O108,O122)</f>
      </c>
      <c r="P84" s="35" t="s">
        <f>sum(C84,G84,N84)</f>
      </c>
      <c r="Q84" s="35" t="s">
        <f>sum(Q85,Q108,Q122)</f>
      </c>
      <c r="R84" s="35" t="s">
        <f>sum(R85,R108,R122)</f>
      </c>
      <c r="S84" s="35" t="s">
        <f>sum(S85,S108,S122)</f>
      </c>
      <c r="T84" s="35" t="s">
        <f>sum(T85,T108,T122)</f>
      </c>
    </row>
    <row r="85" ht="14.4" customHeight="true">
      <c r="A85" s="38" t="s">
        <v>53</v>
      </c>
      <c r="B85" s="44"/>
      <c r="C85" s="39" t="s">
        <f>sum(C86:C106,C107)</f>
      </c>
      <c r="D85" s="39" t="s">
        <f>sum(D86:D106,D107)</f>
      </c>
      <c r="E85" s="39" t="s">
        <f>sum(E86:E106,E107)</f>
      </c>
      <c r="F85" s="39" t="s">
        <f>sum(F86:F106,F107)</f>
      </c>
      <c r="G85" s="39" t="s">
        <f>sum(G86:G106,G107)</f>
      </c>
      <c r="H85" s="389" t="s">
        <v>806</v>
      </c>
      <c r="I85" s="391" t="s">
        <v>806</v>
      </c>
      <c r="J85" s="39" t="s">
        <f>sum(J86:J106,J107)</f>
      </c>
      <c r="K85" s="39" t="s">
        <f>sum(K86:K106,K107)</f>
      </c>
      <c r="L85" s="39" t="s">
        <f>sum(L86:L106,L107)</f>
      </c>
      <c r="M85" s="39" t="s">
        <f>sum(M86:M106,M107)</f>
      </c>
      <c r="N85" s="39" t="s">
        <f>sum(J85,L85,M85)</f>
      </c>
      <c r="O85" s="39" t="s">
        <f>sum(O86:O106,O107)</f>
      </c>
      <c r="P85" s="39" t="s">
        <f>sum(C85,G85,N85)</f>
      </c>
      <c r="Q85" s="39" t="s">
        <f>sum(Q86:Q106,Q107)</f>
      </c>
      <c r="R85" s="39" t="s">
        <f>sum(R86:R106,R107)</f>
      </c>
      <c r="S85" s="39" t="s">
        <f>sum(S86:S106,S107)</f>
      </c>
      <c r="T85" s="39" t="s">
        <f>sum(T86:T106,T107)</f>
      </c>
    </row>
    <row r="86" ht="14.4" customHeight="true">
      <c r="A86" s="37" t="s">
        <v>1142</v>
      </c>
      <c r="B86" s="44" t="s">
        <v>1143</v>
      </c>
      <c r="C86" s="28" t="n">
        <v>0.0</v>
      </c>
      <c r="D86" s="28" t="n">
        <v>0.0</v>
      </c>
      <c r="E86" s="28" t="n">
        <v>0.0</v>
      </c>
      <c r="F86" s="28" t="n">
        <v>0.0</v>
      </c>
      <c r="G86" s="28" t="n">
        <v>0.0</v>
      </c>
      <c r="H86" s="393" t="s">
        <v>806</v>
      </c>
      <c r="I86" s="395" t="s">
        <v>806</v>
      </c>
      <c r="J86" s="28" t="n">
        <v>0.0</v>
      </c>
      <c r="K86" s="28" t="n">
        <v>0.0</v>
      </c>
      <c r="L86" s="28" t="n">
        <v>0.0</v>
      </c>
      <c r="M86" s="28" t="n">
        <v>0.0</v>
      </c>
      <c r="N86" s="28" t="s">
        <f>sum(J86,L86,M86)</f>
      </c>
      <c r="O86" s="28" t="n">
        <v>0.0</v>
      </c>
      <c r="P86" s="51" t="s">
        <f>sum(C86,G86,N86)</f>
      </c>
      <c r="Q86" s="28" t="n">
        <v>0.0</v>
      </c>
      <c r="R86" s="28" t="n">
        <v>0.0</v>
      </c>
      <c r="S86" s="28" t="n">
        <v>0.0</v>
      </c>
      <c r="T86" s="28" t="n">
        <v>0.0</v>
      </c>
    </row>
    <row r="87" ht="14.4" customHeight="true">
      <c r="A87" s="37" t="s">
        <v>1144</v>
      </c>
      <c r="B87" s="44" t="s">
        <v>1145</v>
      </c>
      <c r="C87" s="28" t="n">
        <v>0.0</v>
      </c>
      <c r="D87" s="28" t="n">
        <v>0.0</v>
      </c>
      <c r="E87" s="28" t="n">
        <v>0.0</v>
      </c>
      <c r="F87" s="28" t="n">
        <v>0.0</v>
      </c>
      <c r="G87" s="28" t="n">
        <v>0.0</v>
      </c>
      <c r="H87" s="397" t="s">
        <v>806</v>
      </c>
      <c r="I87" s="399" t="s">
        <v>806</v>
      </c>
      <c r="J87" s="28" t="n">
        <v>0.0</v>
      </c>
      <c r="K87" s="28" t="n">
        <v>0.0</v>
      </c>
      <c r="L87" s="28" t="n">
        <v>0.0</v>
      </c>
      <c r="M87" s="28" t="n">
        <v>0.0</v>
      </c>
      <c r="N87" s="28" t="s">
        <f>sum(J87,L87,M87)</f>
      </c>
      <c r="O87" s="28" t="n">
        <v>0.0</v>
      </c>
      <c r="P87" s="51" t="s">
        <f>sum(C87,G87,N87)</f>
      </c>
      <c r="Q87" s="28" t="n">
        <v>0.0</v>
      </c>
      <c r="R87" s="28" t="n">
        <v>0.0</v>
      </c>
      <c r="S87" s="28" t="n">
        <v>0.0</v>
      </c>
      <c r="T87" s="28" t="n">
        <v>0.0</v>
      </c>
    </row>
    <row r="88" ht="14.4" customHeight="true">
      <c r="A88" s="37" t="s">
        <v>1146</v>
      </c>
      <c r="B88" s="44" t="s">
        <v>1147</v>
      </c>
      <c r="C88" s="28" t="n">
        <v>0.0</v>
      </c>
      <c r="D88" s="28" t="n">
        <v>0.0</v>
      </c>
      <c r="E88" s="28" t="n">
        <v>0.0</v>
      </c>
      <c r="F88" s="28" t="n">
        <v>0.0</v>
      </c>
      <c r="G88" s="28" t="n">
        <v>0.0</v>
      </c>
      <c r="H88" s="401" t="s">
        <v>806</v>
      </c>
      <c r="I88" s="403" t="s">
        <v>806</v>
      </c>
      <c r="J88" s="28" t="n">
        <v>0.0</v>
      </c>
      <c r="K88" s="28" t="n">
        <v>0.0</v>
      </c>
      <c r="L88" s="28" t="n">
        <v>0.0</v>
      </c>
      <c r="M88" s="28" t="n">
        <v>0.0</v>
      </c>
      <c r="N88" s="28" t="s">
        <f>sum(J88,L88,M88)</f>
      </c>
      <c r="O88" s="28" t="n">
        <v>0.0</v>
      </c>
      <c r="P88" s="51" t="s">
        <f>sum(C88,G88,N88)</f>
      </c>
      <c r="Q88" s="28" t="n">
        <v>0.0</v>
      </c>
      <c r="R88" s="28" t="n">
        <v>0.0</v>
      </c>
      <c r="S88" s="28" t="n">
        <v>0.0</v>
      </c>
      <c r="T88" s="28" t="n">
        <v>0.0</v>
      </c>
    </row>
    <row r="89" ht="14.4" customHeight="true">
      <c r="A89" s="37" t="s">
        <v>1148</v>
      </c>
      <c r="B89" s="44" t="s">
        <v>1149</v>
      </c>
      <c r="C89" s="28" t="n">
        <v>0.0</v>
      </c>
      <c r="D89" s="28" t="n">
        <v>0.0</v>
      </c>
      <c r="E89" s="28" t="n">
        <v>0.0</v>
      </c>
      <c r="F89" s="28" t="n">
        <v>0.0</v>
      </c>
      <c r="G89" s="28" t="n">
        <v>0.0</v>
      </c>
      <c r="H89" s="405" t="s">
        <v>806</v>
      </c>
      <c r="I89" s="407" t="s">
        <v>806</v>
      </c>
      <c r="J89" s="28" t="n">
        <v>0.0</v>
      </c>
      <c r="K89" s="28" t="n">
        <v>0.0</v>
      </c>
      <c r="L89" s="28" t="n">
        <v>0.0</v>
      </c>
      <c r="M89" s="28" t="n">
        <v>0.0</v>
      </c>
      <c r="N89" s="28" t="s">
        <f>sum(J89,L89,M89)</f>
      </c>
      <c r="O89" s="28" t="n">
        <v>0.0</v>
      </c>
      <c r="P89" s="51" t="s">
        <f>sum(C89,G89,N89)</f>
      </c>
      <c r="Q89" s="28" t="n">
        <v>0.0</v>
      </c>
      <c r="R89" s="28" t="n">
        <v>0.0</v>
      </c>
      <c r="S89" s="28" t="n">
        <v>0.0</v>
      </c>
      <c r="T89" s="28" t="n">
        <v>0.0</v>
      </c>
    </row>
    <row r="90" ht="14.4" customHeight="true">
      <c r="A90" s="37" t="s">
        <v>1150</v>
      </c>
      <c r="B90" s="44" t="s">
        <v>1151</v>
      </c>
      <c r="C90" s="28" t="n">
        <v>0.01886</v>
      </c>
      <c r="D90" s="28" t="n">
        <v>0.0</v>
      </c>
      <c r="E90" s="28" t="n">
        <v>0.0</v>
      </c>
      <c r="F90" s="28" t="n">
        <v>0.0</v>
      </c>
      <c r="G90" s="28" t="n">
        <v>0.0</v>
      </c>
      <c r="H90" s="409" t="s">
        <v>806</v>
      </c>
      <c r="I90" s="411" t="s">
        <v>806</v>
      </c>
      <c r="J90" s="28" t="n">
        <v>0.0</v>
      </c>
      <c r="K90" s="28" t="n">
        <v>0.0</v>
      </c>
      <c r="L90" s="28" t="n">
        <v>0.0</v>
      </c>
      <c r="M90" s="28" t="n">
        <v>0.0</v>
      </c>
      <c r="N90" s="28" t="s">
        <f>sum(J90,L90,M90)</f>
      </c>
      <c r="O90" s="28" t="n">
        <v>0.0</v>
      </c>
      <c r="P90" s="51" t="s">
        <f>sum(C90,G90,N90)</f>
      </c>
      <c r="Q90" s="28" t="n">
        <v>0.01886</v>
      </c>
      <c r="R90" s="28" t="n">
        <v>0.0</v>
      </c>
      <c r="S90" s="28" t="n">
        <v>0.0</v>
      </c>
      <c r="T90" s="28" t="n">
        <v>0.0</v>
      </c>
    </row>
    <row r="91" ht="14.4" customHeight="true">
      <c r="A91" s="37" t="s">
        <v>1152</v>
      </c>
      <c r="B91" s="44" t="s">
        <v>1153</v>
      </c>
      <c r="C91" s="28" t="n">
        <v>0.0</v>
      </c>
      <c r="D91" s="28" t="n">
        <v>0.0</v>
      </c>
      <c r="E91" s="28" t="n">
        <v>0.0</v>
      </c>
      <c r="F91" s="28" t="n">
        <v>0.0</v>
      </c>
      <c r="G91" s="28" t="n">
        <v>0.0</v>
      </c>
      <c r="H91" s="413" t="s">
        <v>806</v>
      </c>
      <c r="I91" s="415" t="s">
        <v>806</v>
      </c>
      <c r="J91" s="28" t="n">
        <v>0.0</v>
      </c>
      <c r="K91" s="28" t="n">
        <v>0.0</v>
      </c>
      <c r="L91" s="28" t="n">
        <v>0.0</v>
      </c>
      <c r="M91" s="28" t="n">
        <v>0.0</v>
      </c>
      <c r="N91" s="28" t="s">
        <f>sum(J91,L91,M91)</f>
      </c>
      <c r="O91" s="28" t="n">
        <v>0.0</v>
      </c>
      <c r="P91" s="51" t="s">
        <f>sum(C91,G91,N91)</f>
      </c>
      <c r="Q91" s="28" t="n">
        <v>0.0</v>
      </c>
      <c r="R91" s="28" t="n">
        <v>0.0</v>
      </c>
      <c r="S91" s="28" t="n">
        <v>0.0</v>
      </c>
      <c r="T91" s="28" t="n">
        <v>0.0</v>
      </c>
    </row>
    <row r="92" ht="14.4" customHeight="true">
      <c r="A92" s="37" t="s">
        <v>1154</v>
      </c>
      <c r="B92" s="44" t="s">
        <v>1155</v>
      </c>
      <c r="C92" s="28" t="n">
        <v>0.0</v>
      </c>
      <c r="D92" s="28" t="n">
        <v>0.0</v>
      </c>
      <c r="E92" s="28" t="n">
        <v>0.0</v>
      </c>
      <c r="F92" s="28" t="n">
        <v>0.0</v>
      </c>
      <c r="G92" s="28" t="n">
        <v>0.0</v>
      </c>
      <c r="H92" s="417" t="s">
        <v>806</v>
      </c>
      <c r="I92" s="419" t="s">
        <v>806</v>
      </c>
      <c r="J92" s="28" t="n">
        <v>0.0</v>
      </c>
      <c r="K92" s="28" t="n">
        <v>0.0</v>
      </c>
      <c r="L92" s="28" t="n">
        <v>0.0</v>
      </c>
      <c r="M92" s="28" t="n">
        <v>0.0</v>
      </c>
      <c r="N92" s="28" t="s">
        <f>sum(J92,L92,M92)</f>
      </c>
      <c r="O92" s="28" t="n">
        <v>0.0</v>
      </c>
      <c r="P92" s="51" t="s">
        <f>sum(C92,G92,N92)</f>
      </c>
      <c r="Q92" s="28" t="n">
        <v>0.0</v>
      </c>
      <c r="R92" s="28" t="n">
        <v>0.0</v>
      </c>
      <c r="S92" s="28" t="n">
        <v>0.0</v>
      </c>
      <c r="T92" s="28" t="n">
        <v>0.0</v>
      </c>
    </row>
    <row r="93" ht="14.4" customHeight="true">
      <c r="A93" s="37" t="s">
        <v>1156</v>
      </c>
      <c r="B93" s="44" t="s">
        <v>1157</v>
      </c>
      <c r="C93" s="28" t="n">
        <v>0.0</v>
      </c>
      <c r="D93" s="28" t="n">
        <v>0.0</v>
      </c>
      <c r="E93" s="28" t="n">
        <v>0.0</v>
      </c>
      <c r="F93" s="28" t="n">
        <v>0.0</v>
      </c>
      <c r="G93" s="28" t="n">
        <v>0.0</v>
      </c>
      <c r="H93" s="421" t="s">
        <v>806</v>
      </c>
      <c r="I93" s="423" t="s">
        <v>806</v>
      </c>
      <c r="J93" s="28" t="n">
        <v>0.0</v>
      </c>
      <c r="K93" s="28" t="n">
        <v>0.0</v>
      </c>
      <c r="L93" s="28" t="n">
        <v>0.0</v>
      </c>
      <c r="M93" s="28" t="n">
        <v>0.0</v>
      </c>
      <c r="N93" s="28" t="s">
        <f>sum(J93,L93,M93)</f>
      </c>
      <c r="O93" s="28" t="n">
        <v>0.0</v>
      </c>
      <c r="P93" s="51" t="s">
        <f>sum(C93,G93,N93)</f>
      </c>
      <c r="Q93" s="28" t="n">
        <v>0.0</v>
      </c>
      <c r="R93" s="28" t="n">
        <v>0.0</v>
      </c>
      <c r="S93" s="28" t="n">
        <v>0.0</v>
      </c>
      <c r="T93" s="28" t="n">
        <v>0.0</v>
      </c>
    </row>
    <row r="94" ht="14.4" customHeight="true">
      <c r="A94" s="37" t="s">
        <v>1158</v>
      </c>
      <c r="B94" s="44" t="s">
        <v>1159</v>
      </c>
      <c r="C94" s="28" t="n">
        <v>0.0</v>
      </c>
      <c r="D94" s="28" t="n">
        <v>0.0</v>
      </c>
      <c r="E94" s="28" t="n">
        <v>0.0</v>
      </c>
      <c r="F94" s="28" t="n">
        <v>0.0</v>
      </c>
      <c r="G94" s="28" t="n">
        <v>0.0</v>
      </c>
      <c r="H94" s="425" t="s">
        <v>806</v>
      </c>
      <c r="I94" s="427" t="s">
        <v>806</v>
      </c>
      <c r="J94" s="28" t="n">
        <v>0.0</v>
      </c>
      <c r="K94" s="28" t="n">
        <v>0.0</v>
      </c>
      <c r="L94" s="28" t="n">
        <v>0.0</v>
      </c>
      <c r="M94" s="28" t="n">
        <v>0.0</v>
      </c>
      <c r="N94" s="28" t="s">
        <f>sum(J94,L94,M94)</f>
      </c>
      <c r="O94" s="28" t="n">
        <v>0.0</v>
      </c>
      <c r="P94" s="51" t="s">
        <f>sum(C94,G94,N94)</f>
      </c>
      <c r="Q94" s="28" t="n">
        <v>0.0</v>
      </c>
      <c r="R94" s="28" t="n">
        <v>0.0</v>
      </c>
      <c r="S94" s="28" t="n">
        <v>0.0</v>
      </c>
      <c r="T94" s="28" t="n">
        <v>0.0</v>
      </c>
    </row>
    <row r="95" ht="14.4" customHeight="true">
      <c r="A95" s="37" t="s">
        <v>1160</v>
      </c>
      <c r="B95" s="44" t="s">
        <v>1161</v>
      </c>
      <c r="C95" s="28" t="n">
        <v>0.0</v>
      </c>
      <c r="D95" s="28" t="n">
        <v>0.0</v>
      </c>
      <c r="E95" s="28" t="n">
        <v>0.0</v>
      </c>
      <c r="F95" s="28" t="n">
        <v>0.0</v>
      </c>
      <c r="G95" s="28" t="n">
        <v>0.0</v>
      </c>
      <c r="H95" s="429" t="s">
        <v>806</v>
      </c>
      <c r="I95" s="431" t="s">
        <v>806</v>
      </c>
      <c r="J95" s="28" t="n">
        <v>0.0</v>
      </c>
      <c r="K95" s="28" t="n">
        <v>0.0</v>
      </c>
      <c r="L95" s="28" t="n">
        <v>0.0</v>
      </c>
      <c r="M95" s="28" t="n">
        <v>0.0</v>
      </c>
      <c r="N95" s="28" t="s">
        <f>sum(J95,L95,M95)</f>
      </c>
      <c r="O95" s="28" t="n">
        <v>0.0</v>
      </c>
      <c r="P95" s="51" t="s">
        <f>sum(C95,G95,N95)</f>
      </c>
      <c r="Q95" s="28" t="n">
        <v>0.0</v>
      </c>
      <c r="R95" s="28" t="n">
        <v>0.0</v>
      </c>
      <c r="S95" s="28" t="n">
        <v>0.0</v>
      </c>
      <c r="T95" s="28" t="n">
        <v>0.0</v>
      </c>
    </row>
    <row r="96" ht="14.4" customHeight="true">
      <c r="A96" s="37" t="s">
        <v>1162</v>
      </c>
      <c r="B96" s="44" t="s">
        <v>1163</v>
      </c>
      <c r="C96" s="28" t="n">
        <v>0.23739</v>
      </c>
      <c r="D96" s="28" t="n">
        <v>0.0</v>
      </c>
      <c r="E96" s="28" t="n">
        <v>0.0</v>
      </c>
      <c r="F96" s="28" t="n">
        <v>0.0</v>
      </c>
      <c r="G96" s="28" t="n">
        <v>0.0</v>
      </c>
      <c r="H96" s="433" t="s">
        <v>806</v>
      </c>
      <c r="I96" s="435" t="s">
        <v>806</v>
      </c>
      <c r="J96" s="28" t="n">
        <v>0.0</v>
      </c>
      <c r="K96" s="28" t="n">
        <v>0.0</v>
      </c>
      <c r="L96" s="28" t="n">
        <v>0.0</v>
      </c>
      <c r="M96" s="28" t="n">
        <v>0.0</v>
      </c>
      <c r="N96" s="28" t="s">
        <f>sum(J96,L96,M96)</f>
      </c>
      <c r="O96" s="28" t="n">
        <v>0.0</v>
      </c>
      <c r="P96" s="51" t="s">
        <f>sum(C96,G96,N96)</f>
      </c>
      <c r="Q96" s="28" t="n">
        <v>0.23739</v>
      </c>
      <c r="R96" s="28" t="n">
        <v>0.0</v>
      </c>
      <c r="S96" s="28" t="n">
        <v>0.0</v>
      </c>
      <c r="T96" s="28" t="n">
        <v>0.0</v>
      </c>
    </row>
    <row r="97" ht="14.4" customHeight="true">
      <c r="A97" s="37" t="s">
        <v>1164</v>
      </c>
      <c r="B97" s="44" t="s">
        <v>1165</v>
      </c>
      <c r="C97" s="28" t="n">
        <v>0.0</v>
      </c>
      <c r="D97" s="28" t="n">
        <v>0.0</v>
      </c>
      <c r="E97" s="28" t="n">
        <v>0.0</v>
      </c>
      <c r="F97" s="28" t="n">
        <v>0.0</v>
      </c>
      <c r="G97" s="28" t="n">
        <v>0.0</v>
      </c>
      <c r="H97" s="437" t="s">
        <v>806</v>
      </c>
      <c r="I97" s="439" t="s">
        <v>806</v>
      </c>
      <c r="J97" s="28" t="n">
        <v>0.0</v>
      </c>
      <c r="K97" s="28" t="n">
        <v>0.0</v>
      </c>
      <c r="L97" s="28" t="n">
        <v>0.0</v>
      </c>
      <c r="M97" s="28" t="n">
        <v>0.0</v>
      </c>
      <c r="N97" s="28" t="s">
        <f>sum(J97,L97,M97)</f>
      </c>
      <c r="O97" s="28" t="n">
        <v>0.0</v>
      </c>
      <c r="P97" s="51" t="s">
        <f>sum(C97,G97,N97)</f>
      </c>
      <c r="Q97" s="28" t="n">
        <v>0.0</v>
      </c>
      <c r="R97" s="28" t="n">
        <v>0.0</v>
      </c>
      <c r="S97" s="28" t="n">
        <v>0.0</v>
      </c>
      <c r="T97" s="28" t="n">
        <v>0.0</v>
      </c>
    </row>
    <row r="98" ht="14.4" customHeight="true">
      <c r="A98" s="37" t="s">
        <v>1166</v>
      </c>
      <c r="B98" s="44" t="s">
        <v>1167</v>
      </c>
      <c r="C98" s="28" t="n">
        <v>0.0</v>
      </c>
      <c r="D98" s="28" t="n">
        <v>0.0</v>
      </c>
      <c r="E98" s="28" t="n">
        <v>0.0</v>
      </c>
      <c r="F98" s="28" t="n">
        <v>0.0</v>
      </c>
      <c r="G98" s="28" t="n">
        <v>0.0</v>
      </c>
      <c r="H98" s="441" t="s">
        <v>806</v>
      </c>
      <c r="I98" s="443" t="s">
        <v>806</v>
      </c>
      <c r="J98" s="28" t="n">
        <v>0.0</v>
      </c>
      <c r="K98" s="28" t="n">
        <v>0.0</v>
      </c>
      <c r="L98" s="28" t="n">
        <v>0.0</v>
      </c>
      <c r="M98" s="28" t="n">
        <v>0.0</v>
      </c>
      <c r="N98" s="28" t="s">
        <f>sum(J98,L98,M98)</f>
      </c>
      <c r="O98" s="28" t="n">
        <v>0.0</v>
      </c>
      <c r="P98" s="51" t="s">
        <f>sum(C98,G98,N98)</f>
      </c>
      <c r="Q98" s="28" t="n">
        <v>0.0</v>
      </c>
      <c r="R98" s="28" t="n">
        <v>0.0</v>
      </c>
      <c r="S98" s="28" t="n">
        <v>0.0</v>
      </c>
      <c r="T98" s="28" t="n">
        <v>0.0</v>
      </c>
    </row>
    <row r="99" ht="14.4" customHeight="true">
      <c r="A99" s="37" t="s">
        <v>1168</v>
      </c>
      <c r="B99" s="44" t="s">
        <v>1169</v>
      </c>
      <c r="C99" s="28" t="n">
        <v>0.0</v>
      </c>
      <c r="D99" s="28" t="n">
        <v>0.0</v>
      </c>
      <c r="E99" s="28" t="n">
        <v>0.0</v>
      </c>
      <c r="F99" s="28" t="n">
        <v>0.0</v>
      </c>
      <c r="G99" s="28" t="n">
        <v>0.0</v>
      </c>
      <c r="H99" s="445" t="s">
        <v>806</v>
      </c>
      <c r="I99" s="447" t="s">
        <v>806</v>
      </c>
      <c r="J99" s="28" t="n">
        <v>0.0</v>
      </c>
      <c r="K99" s="28" t="n">
        <v>0.0</v>
      </c>
      <c r="L99" s="28" t="n">
        <v>0.0</v>
      </c>
      <c r="M99" s="28" t="n">
        <v>0.0</v>
      </c>
      <c r="N99" s="28" t="s">
        <f>sum(J99,L99,M99)</f>
      </c>
      <c r="O99" s="28" t="n">
        <v>0.0</v>
      </c>
      <c r="P99" s="51" t="s">
        <f>sum(C99,G99,N99)</f>
      </c>
      <c r="Q99" s="28" t="n">
        <v>0.0</v>
      </c>
      <c r="R99" s="28" t="n">
        <v>0.0</v>
      </c>
      <c r="S99" s="28" t="n">
        <v>0.0</v>
      </c>
      <c r="T99" s="28" t="n">
        <v>0.0</v>
      </c>
    </row>
    <row r="100" ht="14.4" customHeight="true">
      <c r="A100" s="37" t="s">
        <v>1170</v>
      </c>
      <c r="B100" s="44" t="s">
        <v>1171</v>
      </c>
      <c r="C100" s="28" t="n">
        <v>0.0</v>
      </c>
      <c r="D100" s="28" t="n">
        <v>0.0</v>
      </c>
      <c r="E100" s="28" t="n">
        <v>0.0</v>
      </c>
      <c r="F100" s="28" t="n">
        <v>0.0</v>
      </c>
      <c r="G100" s="28" t="n">
        <v>0.0</v>
      </c>
      <c r="H100" s="449" t="s">
        <v>806</v>
      </c>
      <c r="I100" s="451" t="s">
        <v>806</v>
      </c>
      <c r="J100" s="28" t="n">
        <v>0.0</v>
      </c>
      <c r="K100" s="28" t="n">
        <v>0.0</v>
      </c>
      <c r="L100" s="28" t="n">
        <v>0.0</v>
      </c>
      <c r="M100" s="28" t="n">
        <v>0.0</v>
      </c>
      <c r="N100" s="28" t="s">
        <f>sum(J100,L100,M100)</f>
      </c>
      <c r="O100" s="28" t="n">
        <v>0.0</v>
      </c>
      <c r="P100" s="51" t="s">
        <f>sum(C100,G100,N100)</f>
      </c>
      <c r="Q100" s="28" t="n">
        <v>0.0</v>
      </c>
      <c r="R100" s="28" t="n">
        <v>0.0</v>
      </c>
      <c r="S100" s="28" t="n">
        <v>0.0</v>
      </c>
      <c r="T100" s="28" t="n">
        <v>0.0</v>
      </c>
    </row>
    <row r="101" ht="14.4" customHeight="true">
      <c r="A101" s="37" t="s">
        <v>1172</v>
      </c>
      <c r="B101" s="44" t="s">
        <v>1173</v>
      </c>
      <c r="C101" s="28" t="n">
        <v>0.0</v>
      </c>
      <c r="D101" s="28" t="n">
        <v>0.0</v>
      </c>
      <c r="E101" s="28" t="n">
        <v>0.0</v>
      </c>
      <c r="F101" s="28" t="n">
        <v>0.0</v>
      </c>
      <c r="G101" s="28" t="n">
        <v>0.0</v>
      </c>
      <c r="H101" s="453" t="s">
        <v>806</v>
      </c>
      <c r="I101" s="455" t="s">
        <v>806</v>
      </c>
      <c r="J101" s="28" t="n">
        <v>0.0</v>
      </c>
      <c r="K101" s="28" t="n">
        <v>0.0</v>
      </c>
      <c r="L101" s="28" t="n">
        <v>0.0</v>
      </c>
      <c r="M101" s="28" t="n">
        <v>0.0</v>
      </c>
      <c r="N101" s="28" t="s">
        <f>sum(J101,L101,M101)</f>
      </c>
      <c r="O101" s="28" t="n">
        <v>0.0</v>
      </c>
      <c r="P101" s="51" t="s">
        <f>sum(C101,G101,N101)</f>
      </c>
      <c r="Q101" s="28" t="n">
        <v>0.0</v>
      </c>
      <c r="R101" s="28" t="n">
        <v>0.0</v>
      </c>
      <c r="S101" s="28" t="n">
        <v>0.0</v>
      </c>
      <c r="T101" s="28" t="n">
        <v>0.0</v>
      </c>
    </row>
    <row r="102" ht="14.4" customHeight="true">
      <c r="A102" s="37" t="s">
        <v>1174</v>
      </c>
      <c r="B102" s="44" t="s">
        <v>1175</v>
      </c>
      <c r="C102" s="28" t="n">
        <v>0.0</v>
      </c>
      <c r="D102" s="28" t="n">
        <v>0.0</v>
      </c>
      <c r="E102" s="28" t="n">
        <v>0.0</v>
      </c>
      <c r="F102" s="28" t="n">
        <v>0.0</v>
      </c>
      <c r="G102" s="28" t="n">
        <v>0.0</v>
      </c>
      <c r="H102" s="457" t="s">
        <v>806</v>
      </c>
      <c r="I102" s="459" t="s">
        <v>806</v>
      </c>
      <c r="J102" s="28" t="n">
        <v>0.0</v>
      </c>
      <c r="K102" s="28" t="n">
        <v>0.0</v>
      </c>
      <c r="L102" s="28" t="n">
        <v>0.0</v>
      </c>
      <c r="M102" s="28" t="n">
        <v>0.0</v>
      </c>
      <c r="N102" s="28" t="s">
        <f>sum(J102,L102,M102)</f>
      </c>
      <c r="O102" s="28" t="n">
        <v>0.0</v>
      </c>
      <c r="P102" s="51" t="s">
        <f>sum(C102,G102,N102)</f>
      </c>
      <c r="Q102" s="28" t="n">
        <v>0.0</v>
      </c>
      <c r="R102" s="28" t="n">
        <v>0.0</v>
      </c>
      <c r="S102" s="28" t="n">
        <v>0.0</v>
      </c>
      <c r="T102" s="28" t="n">
        <v>0.0</v>
      </c>
    </row>
    <row r="103" ht="14.4" customHeight="true">
      <c r="A103" s="37" t="s">
        <v>1176</v>
      </c>
      <c r="B103" s="44" t="s">
        <v>1177</v>
      </c>
      <c r="C103" s="28" t="n">
        <v>0.0</v>
      </c>
      <c r="D103" s="28" t="n">
        <v>0.0</v>
      </c>
      <c r="E103" s="28" t="n">
        <v>0.0</v>
      </c>
      <c r="F103" s="28" t="n">
        <v>0.0</v>
      </c>
      <c r="G103" s="28" t="n">
        <v>0.0</v>
      </c>
      <c r="H103" s="461" t="s">
        <v>806</v>
      </c>
      <c r="I103" s="463" t="s">
        <v>806</v>
      </c>
      <c r="J103" s="28" t="n">
        <v>0.0</v>
      </c>
      <c r="K103" s="28" t="n">
        <v>0.0</v>
      </c>
      <c r="L103" s="28" t="n">
        <v>0.0</v>
      </c>
      <c r="M103" s="28" t="n">
        <v>0.0</v>
      </c>
      <c r="N103" s="28" t="s">
        <f>sum(J103,L103,M103)</f>
      </c>
      <c r="O103" s="28" t="n">
        <v>0.0</v>
      </c>
      <c r="P103" s="51" t="s">
        <f>sum(C103,G103,N103)</f>
      </c>
      <c r="Q103" s="28" t="n">
        <v>0.0</v>
      </c>
      <c r="R103" s="28" t="n">
        <v>0.0</v>
      </c>
      <c r="S103" s="28" t="n">
        <v>0.0</v>
      </c>
      <c r="T103" s="28" t="n">
        <v>0.0</v>
      </c>
    </row>
    <row r="104" ht="14.4" customHeight="true">
      <c r="A104" s="37" t="s">
        <v>1178</v>
      </c>
      <c r="B104" s="44" t="s">
        <v>1179</v>
      </c>
      <c r="C104" s="28" t="n">
        <v>0.0</v>
      </c>
      <c r="D104" s="28" t="n">
        <v>0.0</v>
      </c>
      <c r="E104" s="28" t="n">
        <v>0.0</v>
      </c>
      <c r="F104" s="28" t="n">
        <v>0.0</v>
      </c>
      <c r="G104" s="28" t="n">
        <v>0.0</v>
      </c>
      <c r="H104" s="465" t="s">
        <v>806</v>
      </c>
      <c r="I104" s="467" t="s">
        <v>806</v>
      </c>
      <c r="J104" s="28" t="n">
        <v>0.0</v>
      </c>
      <c r="K104" s="28" t="n">
        <v>0.0</v>
      </c>
      <c r="L104" s="28" t="n">
        <v>0.0</v>
      </c>
      <c r="M104" s="28" t="n">
        <v>0.0</v>
      </c>
      <c r="N104" s="28" t="s">
        <f>sum(J104,L104,M104)</f>
      </c>
      <c r="O104" s="28" t="n">
        <v>0.0</v>
      </c>
      <c r="P104" s="51" t="s">
        <f>sum(C104,G104,N104)</f>
      </c>
      <c r="Q104" s="28" t="n">
        <v>0.0</v>
      </c>
      <c r="R104" s="28" t="n">
        <v>0.0</v>
      </c>
      <c r="S104" s="28" t="n">
        <v>0.0</v>
      </c>
      <c r="T104" s="28" t="n">
        <v>0.0</v>
      </c>
    </row>
    <row r="105" ht="14.4" customHeight="true">
      <c r="A105" s="37" t="s">
        <v>1180</v>
      </c>
      <c r="B105" s="44" t="s">
        <v>1181</v>
      </c>
      <c r="C105" s="28" t="n">
        <v>0.0</v>
      </c>
      <c r="D105" s="28" t="n">
        <v>0.0</v>
      </c>
      <c r="E105" s="28" t="n">
        <v>0.0</v>
      </c>
      <c r="F105" s="28" t="n">
        <v>0.0</v>
      </c>
      <c r="G105" s="28" t="n">
        <v>0.0</v>
      </c>
      <c r="H105" s="469" t="s">
        <v>806</v>
      </c>
      <c r="I105" s="471" t="s">
        <v>806</v>
      </c>
      <c r="J105" s="28" t="n">
        <v>0.0</v>
      </c>
      <c r="K105" s="28" t="n">
        <v>0.0</v>
      </c>
      <c r="L105" s="28" t="n">
        <v>0.0</v>
      </c>
      <c r="M105" s="28" t="n">
        <v>0.0</v>
      </c>
      <c r="N105" s="28" t="s">
        <f>sum(J105,L105,M105)</f>
      </c>
      <c r="O105" s="28" t="n">
        <v>0.0</v>
      </c>
      <c r="P105" s="51" t="s">
        <f>sum(C105,G105,N105)</f>
      </c>
      <c r="Q105" s="28" t="n">
        <v>0.0</v>
      </c>
      <c r="R105" s="28" t="n">
        <v>0.0</v>
      </c>
      <c r="S105" s="28" t="n">
        <v>0.0</v>
      </c>
      <c r="T105" s="28" t="n">
        <v>0.0</v>
      </c>
    </row>
    <row r="106" ht="14.4" customHeight="true">
      <c r="A106" s="37" t="s">
        <v>1182</v>
      </c>
      <c r="B106" s="44" t="s">
        <v>1183</v>
      </c>
      <c r="C106" s="28" t="n">
        <v>0.0</v>
      </c>
      <c r="D106" s="28" t="n">
        <v>0.0</v>
      </c>
      <c r="E106" s="28" t="n">
        <v>0.0</v>
      </c>
      <c r="F106" s="28" t="n">
        <v>0.0</v>
      </c>
      <c r="G106" s="28" t="n">
        <v>0.0</v>
      </c>
      <c r="H106" s="473" t="s">
        <v>806</v>
      </c>
      <c r="I106" s="475" t="s">
        <v>806</v>
      </c>
      <c r="J106" s="28" t="n">
        <v>0.0</v>
      </c>
      <c r="K106" s="28" t="n">
        <v>0.0</v>
      </c>
      <c r="L106" s="28" t="n">
        <v>0.0</v>
      </c>
      <c r="M106" s="28" t="n">
        <v>0.0</v>
      </c>
      <c r="N106" s="28" t="s">
        <f>sum(J106,L106,M106)</f>
      </c>
      <c r="O106" s="28" t="n">
        <v>0.0</v>
      </c>
      <c r="P106" s="51" t="s">
        <f>sum(C106,G106,N106)</f>
      </c>
      <c r="Q106" s="28" t="n">
        <v>0.0</v>
      </c>
      <c r="R106" s="28" t="n">
        <v>0.0</v>
      </c>
      <c r="S106" s="28" t="n">
        <v>0.0</v>
      </c>
      <c r="T106" s="28" t="n">
        <v>0.0</v>
      </c>
    </row>
    <row r="107" ht="14.4" customHeight="true">
      <c r="A107" s="37" t="s">
        <v>1184</v>
      </c>
      <c r="B107" s="44" t="s">
        <v>1185</v>
      </c>
      <c r="C107" s="28" t="n">
        <v>0.0</v>
      </c>
      <c r="D107" s="28" t="n">
        <v>0.0</v>
      </c>
      <c r="E107" s="28" t="n">
        <v>0.0</v>
      </c>
      <c r="F107" s="28" t="n">
        <v>0.0</v>
      </c>
      <c r="G107" s="28" t="n">
        <v>0.0</v>
      </c>
      <c r="H107" s="477" t="s">
        <v>806</v>
      </c>
      <c r="I107" s="479" t="s">
        <v>806</v>
      </c>
      <c r="J107" s="28" t="n">
        <v>0.0</v>
      </c>
      <c r="K107" s="28" t="n">
        <v>0.0</v>
      </c>
      <c r="L107" s="28" t="n">
        <v>0.0</v>
      </c>
      <c r="M107" s="28" t="n">
        <v>0.0</v>
      </c>
      <c r="N107" s="28" t="s">
        <f>sum(J107,L107,M107)</f>
      </c>
      <c r="O107" s="28" t="n">
        <v>0.0</v>
      </c>
      <c r="P107" s="51" t="s">
        <f>sum(C107,G107,N107)</f>
      </c>
      <c r="Q107" s="28" t="n">
        <v>0.0</v>
      </c>
      <c r="R107" s="28" t="n">
        <v>0.0</v>
      </c>
      <c r="S107" s="28" t="n">
        <v>0.0</v>
      </c>
      <c r="T107" s="28" t="n">
        <v>0.0</v>
      </c>
    </row>
    <row r="108" ht="14.4" customHeight="true">
      <c r="A108" s="38" t="s">
        <v>54</v>
      </c>
      <c r="B108" s="44"/>
      <c r="C108" s="39" t="s">
        <f>sum(C109:C120,C121)</f>
      </c>
      <c r="D108" s="39" t="s">
        <f>sum(D109:D120,D121)</f>
      </c>
      <c r="E108" s="39" t="s">
        <f>sum(E109:E120,E121)</f>
      </c>
      <c r="F108" s="39" t="s">
        <f>sum(F109:F120,F121)</f>
      </c>
      <c r="G108" s="39" t="s">
        <f>sum(G109:G120,G121)</f>
      </c>
      <c r="H108" s="481" t="s">
        <v>806</v>
      </c>
      <c r="I108" s="483" t="s">
        <v>806</v>
      </c>
      <c r="J108" s="39" t="s">
        <f>sum(J109:J120,J121)</f>
      </c>
      <c r="K108" s="39" t="s">
        <f>sum(K109:K120,K121)</f>
      </c>
      <c r="L108" s="39" t="s">
        <f>sum(L109:L120,L121)</f>
      </c>
      <c r="M108" s="39" t="s">
        <f>sum(M109:M120,M121)</f>
      </c>
      <c r="N108" s="39" t="s">
        <f>sum(J108,L108,M108)</f>
      </c>
      <c r="O108" s="39" t="s">
        <f>sum(O109:O120,O121)</f>
      </c>
      <c r="P108" s="39" t="s">
        <f>sum(C108,G108,N108)</f>
      </c>
      <c r="Q108" s="39" t="s">
        <f>sum(Q109:Q120,Q121)</f>
      </c>
      <c r="R108" s="39" t="s">
        <f>sum(R109:R120,R121)</f>
      </c>
      <c r="S108" s="39" t="s">
        <f>sum(S109:S120,S121)</f>
      </c>
      <c r="T108" s="39" t="s">
        <f>sum(T109:T120,T121)</f>
      </c>
    </row>
    <row r="109" ht="14.4" customHeight="true">
      <c r="A109" s="37" t="s">
        <v>1212</v>
      </c>
      <c r="B109" s="44" t="s">
        <v>1213</v>
      </c>
      <c r="C109" s="28" t="n">
        <v>0.0</v>
      </c>
      <c r="D109" s="28" t="n">
        <v>0.0</v>
      </c>
      <c r="E109" s="28" t="n">
        <v>0.0</v>
      </c>
      <c r="F109" s="28" t="n">
        <v>0.0</v>
      </c>
      <c r="G109" s="28" t="n">
        <v>0.0</v>
      </c>
      <c r="H109" s="485" t="s">
        <v>806</v>
      </c>
      <c r="I109" s="487" t="s">
        <v>806</v>
      </c>
      <c r="J109" s="28" t="n">
        <v>0.0</v>
      </c>
      <c r="K109" s="28" t="n">
        <v>0.0</v>
      </c>
      <c r="L109" s="28" t="n">
        <v>0.0</v>
      </c>
      <c r="M109" s="28" t="n">
        <v>0.0</v>
      </c>
      <c r="N109" s="28" t="s">
        <f>sum(J109,L109,M109)</f>
      </c>
      <c r="O109" s="28" t="n">
        <v>0.0</v>
      </c>
      <c r="P109" s="51" t="s">
        <f>sum(C109,G109,N109)</f>
      </c>
      <c r="Q109" s="28" t="n">
        <v>0.0</v>
      </c>
      <c r="R109" s="28" t="n">
        <v>0.0</v>
      </c>
      <c r="S109" s="28" t="n">
        <v>0.0</v>
      </c>
      <c r="T109" s="28" t="n">
        <v>0.0</v>
      </c>
    </row>
    <row r="110" ht="14.4" customHeight="true">
      <c r="A110" s="37" t="s">
        <v>1214</v>
      </c>
      <c r="B110" s="44" t="s">
        <v>1215</v>
      </c>
      <c r="C110" s="28" t="n">
        <v>0.0</v>
      </c>
      <c r="D110" s="28" t="n">
        <v>0.0</v>
      </c>
      <c r="E110" s="28" t="n">
        <v>0.0</v>
      </c>
      <c r="F110" s="28" t="n">
        <v>0.0</v>
      </c>
      <c r="G110" s="28" t="n">
        <v>0.0</v>
      </c>
      <c r="H110" s="489" t="s">
        <v>806</v>
      </c>
      <c r="I110" s="491" t="s">
        <v>806</v>
      </c>
      <c r="J110" s="28" t="n">
        <v>0.0</v>
      </c>
      <c r="K110" s="28" t="n">
        <v>0.0</v>
      </c>
      <c r="L110" s="28" t="n">
        <v>0.0</v>
      </c>
      <c r="M110" s="28" t="n">
        <v>0.0</v>
      </c>
      <c r="N110" s="28" t="s">
        <f>sum(J110,L110,M110)</f>
      </c>
      <c r="O110" s="28" t="n">
        <v>0.0</v>
      </c>
      <c r="P110" s="51" t="s">
        <f>sum(C110,G110,N110)</f>
      </c>
      <c r="Q110" s="28" t="n">
        <v>0.0</v>
      </c>
      <c r="R110" s="28" t="n">
        <v>0.0</v>
      </c>
      <c r="S110" s="28" t="n">
        <v>0.0</v>
      </c>
      <c r="T110" s="28" t="n">
        <v>0.0</v>
      </c>
    </row>
    <row r="111" ht="14.4" customHeight="true">
      <c r="A111" s="37" t="s">
        <v>1216</v>
      </c>
      <c r="B111" s="44" t="s">
        <v>1217</v>
      </c>
      <c r="C111" s="28" t="n">
        <v>0.00666</v>
      </c>
      <c r="D111" s="28" t="n">
        <v>0.0</v>
      </c>
      <c r="E111" s="28" t="n">
        <v>0.0</v>
      </c>
      <c r="F111" s="28" t="n">
        <v>0.0</v>
      </c>
      <c r="G111" s="28" t="n">
        <v>0.0</v>
      </c>
      <c r="H111" s="493" t="s">
        <v>806</v>
      </c>
      <c r="I111" s="495" t="s">
        <v>806</v>
      </c>
      <c r="J111" s="28" t="n">
        <v>0.0</v>
      </c>
      <c r="K111" s="28" t="n">
        <v>0.0</v>
      </c>
      <c r="L111" s="28" t="n">
        <v>0.0</v>
      </c>
      <c r="M111" s="28" t="n">
        <v>0.0</v>
      </c>
      <c r="N111" s="28" t="s">
        <f>sum(J111,L111,M111)</f>
      </c>
      <c r="O111" s="28" t="n">
        <v>0.0</v>
      </c>
      <c r="P111" s="51" t="s">
        <f>sum(C111,G111,N111)</f>
      </c>
      <c r="Q111" s="28" t="n">
        <v>0.00666</v>
      </c>
      <c r="R111" s="28" t="n">
        <v>0.0</v>
      </c>
      <c r="S111" s="28" t="n">
        <v>0.0</v>
      </c>
      <c r="T111" s="28" t="n">
        <v>0.0</v>
      </c>
    </row>
    <row r="112" ht="14.4" customHeight="true">
      <c r="A112" s="37" t="s">
        <v>1218</v>
      </c>
      <c r="B112" s="44" t="s">
        <v>1219</v>
      </c>
      <c r="C112" s="28" t="n">
        <v>0.0</v>
      </c>
      <c r="D112" s="28" t="n">
        <v>0.0</v>
      </c>
      <c r="E112" s="28" t="n">
        <v>0.0</v>
      </c>
      <c r="F112" s="28" t="n">
        <v>0.0</v>
      </c>
      <c r="G112" s="28" t="n">
        <v>0.0</v>
      </c>
      <c r="H112" s="497" t="s">
        <v>806</v>
      </c>
      <c r="I112" s="499" t="s">
        <v>806</v>
      </c>
      <c r="J112" s="28" t="n">
        <v>0.0</v>
      </c>
      <c r="K112" s="28" t="n">
        <v>0.0</v>
      </c>
      <c r="L112" s="28" t="n">
        <v>0.0</v>
      </c>
      <c r="M112" s="28" t="n">
        <v>0.0</v>
      </c>
      <c r="N112" s="28" t="s">
        <f>sum(J112,L112,M112)</f>
      </c>
      <c r="O112" s="28" t="n">
        <v>0.0</v>
      </c>
      <c r="P112" s="51" t="s">
        <f>sum(C112,G112,N112)</f>
      </c>
      <c r="Q112" s="28" t="n">
        <v>0.0</v>
      </c>
      <c r="R112" s="28" t="n">
        <v>0.0</v>
      </c>
      <c r="S112" s="28" t="n">
        <v>0.0</v>
      </c>
      <c r="T112" s="28" t="n">
        <v>0.0</v>
      </c>
    </row>
    <row r="113" ht="14.4" customHeight="true">
      <c r="A113" s="37" t="s">
        <v>1220</v>
      </c>
      <c r="B113" s="44" t="s">
        <v>1221</v>
      </c>
      <c r="C113" s="28" t="n">
        <v>0.0</v>
      </c>
      <c r="D113" s="28" t="n">
        <v>0.0</v>
      </c>
      <c r="E113" s="28" t="n">
        <v>0.0</v>
      </c>
      <c r="F113" s="28" t="n">
        <v>0.0</v>
      </c>
      <c r="G113" s="28" t="n">
        <v>0.0</v>
      </c>
      <c r="H113" s="501" t="s">
        <v>806</v>
      </c>
      <c r="I113" s="503" t="s">
        <v>806</v>
      </c>
      <c r="J113" s="28" t="n">
        <v>0.0</v>
      </c>
      <c r="K113" s="28" t="n">
        <v>0.0</v>
      </c>
      <c r="L113" s="28" t="n">
        <v>0.0</v>
      </c>
      <c r="M113" s="28" t="n">
        <v>0.0</v>
      </c>
      <c r="N113" s="28" t="s">
        <f>sum(J113,L113,M113)</f>
      </c>
      <c r="O113" s="28" t="n">
        <v>0.0</v>
      </c>
      <c r="P113" s="51" t="s">
        <f>sum(C113,G113,N113)</f>
      </c>
      <c r="Q113" s="28" t="n">
        <v>0.0</v>
      </c>
      <c r="R113" s="28" t="n">
        <v>0.0</v>
      </c>
      <c r="S113" s="28" t="n">
        <v>0.0</v>
      </c>
      <c r="T113" s="28" t="n">
        <v>0.0</v>
      </c>
    </row>
    <row r="114" ht="14.4" customHeight="true">
      <c r="A114" s="37" t="s">
        <v>1222</v>
      </c>
      <c r="B114" s="44" t="s">
        <v>1223</v>
      </c>
      <c r="C114" s="28" t="n">
        <v>0.01997</v>
      </c>
      <c r="D114" s="28" t="n">
        <v>0.0</v>
      </c>
      <c r="E114" s="28" t="n">
        <v>0.0</v>
      </c>
      <c r="F114" s="28" t="n">
        <v>0.0</v>
      </c>
      <c r="G114" s="28" t="n">
        <v>0.0</v>
      </c>
      <c r="H114" s="505" t="s">
        <v>806</v>
      </c>
      <c r="I114" s="507" t="s">
        <v>806</v>
      </c>
      <c r="J114" s="28" t="n">
        <v>0.0</v>
      </c>
      <c r="K114" s="28" t="n">
        <v>0.0</v>
      </c>
      <c r="L114" s="28" t="n">
        <v>0.0</v>
      </c>
      <c r="M114" s="28" t="n">
        <v>0.0</v>
      </c>
      <c r="N114" s="28" t="s">
        <f>sum(J114,L114,M114)</f>
      </c>
      <c r="O114" s="28" t="n">
        <v>0.0</v>
      </c>
      <c r="P114" s="51" t="s">
        <f>sum(C114,G114,N114)</f>
      </c>
      <c r="Q114" s="28" t="n">
        <v>0.01997</v>
      </c>
      <c r="R114" s="28" t="n">
        <v>0.0</v>
      </c>
      <c r="S114" s="28" t="n">
        <v>0.0</v>
      </c>
      <c r="T114" s="28" t="n">
        <v>0.0</v>
      </c>
    </row>
    <row r="115" ht="14.4" customHeight="true">
      <c r="A115" s="37" t="s">
        <v>1224</v>
      </c>
      <c r="B115" s="44" t="s">
        <v>1225</v>
      </c>
      <c r="C115" s="28" t="n">
        <v>0.0</v>
      </c>
      <c r="D115" s="28" t="n">
        <v>0.0</v>
      </c>
      <c r="E115" s="28" t="n">
        <v>0.0</v>
      </c>
      <c r="F115" s="28" t="n">
        <v>0.0</v>
      </c>
      <c r="G115" s="28" t="n">
        <v>0.0</v>
      </c>
      <c r="H115" s="509" t="s">
        <v>806</v>
      </c>
      <c r="I115" s="511" t="s">
        <v>806</v>
      </c>
      <c r="J115" s="28" t="n">
        <v>0.0</v>
      </c>
      <c r="K115" s="28" t="n">
        <v>0.0</v>
      </c>
      <c r="L115" s="28" t="n">
        <v>0.0</v>
      </c>
      <c r="M115" s="28" t="n">
        <v>0.0</v>
      </c>
      <c r="N115" s="28" t="s">
        <f>sum(J115,L115,M115)</f>
      </c>
      <c r="O115" s="28" t="n">
        <v>0.0</v>
      </c>
      <c r="P115" s="51" t="s">
        <f>sum(C115,G115,N115)</f>
      </c>
      <c r="Q115" s="28" t="n">
        <v>0.0</v>
      </c>
      <c r="R115" s="28" t="n">
        <v>0.0</v>
      </c>
      <c r="S115" s="28" t="n">
        <v>0.0</v>
      </c>
      <c r="T115" s="28" t="n">
        <v>0.0</v>
      </c>
    </row>
    <row r="116" ht="14.4" customHeight="true">
      <c r="A116" s="37" t="s">
        <v>1226</v>
      </c>
      <c r="B116" s="44" t="s">
        <v>1227</v>
      </c>
      <c r="C116" s="28" t="n">
        <v>0.0</v>
      </c>
      <c r="D116" s="28" t="n">
        <v>0.0</v>
      </c>
      <c r="E116" s="28" t="n">
        <v>0.0</v>
      </c>
      <c r="F116" s="28" t="n">
        <v>0.0</v>
      </c>
      <c r="G116" s="28" t="n">
        <v>0.0</v>
      </c>
      <c r="H116" s="513" t="s">
        <v>806</v>
      </c>
      <c r="I116" s="515" t="s">
        <v>806</v>
      </c>
      <c r="J116" s="28" t="n">
        <v>0.0</v>
      </c>
      <c r="K116" s="28" t="n">
        <v>0.0</v>
      </c>
      <c r="L116" s="28" t="n">
        <v>0.0</v>
      </c>
      <c r="M116" s="28" t="n">
        <v>0.0</v>
      </c>
      <c r="N116" s="28" t="s">
        <f>sum(J116,L116,M116)</f>
      </c>
      <c r="O116" s="28" t="n">
        <v>0.0</v>
      </c>
      <c r="P116" s="51" t="s">
        <f>sum(C116,G116,N116)</f>
      </c>
      <c r="Q116" s="28" t="n">
        <v>0.0</v>
      </c>
      <c r="R116" s="28" t="n">
        <v>0.0</v>
      </c>
      <c r="S116" s="28" t="n">
        <v>0.0</v>
      </c>
      <c r="T116" s="28" t="n">
        <v>0.0</v>
      </c>
    </row>
    <row r="117" ht="14.4" customHeight="true">
      <c r="A117" s="37" t="s">
        <v>1228</v>
      </c>
      <c r="B117" s="44" t="s">
        <v>1229</v>
      </c>
      <c r="C117" s="28" t="n">
        <v>0.01997</v>
      </c>
      <c r="D117" s="28" t="n">
        <v>0.0</v>
      </c>
      <c r="E117" s="28" t="n">
        <v>0.0</v>
      </c>
      <c r="F117" s="28" t="n">
        <v>0.0</v>
      </c>
      <c r="G117" s="28" t="n">
        <v>0.0</v>
      </c>
      <c r="H117" s="517" t="s">
        <v>806</v>
      </c>
      <c r="I117" s="519" t="s">
        <v>806</v>
      </c>
      <c r="J117" s="28" t="n">
        <v>0.0</v>
      </c>
      <c r="K117" s="28" t="n">
        <v>0.0</v>
      </c>
      <c r="L117" s="28" t="n">
        <v>0.0</v>
      </c>
      <c r="M117" s="28" t="n">
        <v>0.0</v>
      </c>
      <c r="N117" s="28" t="s">
        <f>sum(J117,L117,M117)</f>
      </c>
      <c r="O117" s="28" t="n">
        <v>0.0</v>
      </c>
      <c r="P117" s="51" t="s">
        <f>sum(C117,G117,N117)</f>
      </c>
      <c r="Q117" s="28" t="n">
        <v>0.01997</v>
      </c>
      <c r="R117" s="28" t="n">
        <v>0.0</v>
      </c>
      <c r="S117" s="28" t="n">
        <v>0.0</v>
      </c>
      <c r="T117" s="28" t="n">
        <v>0.0</v>
      </c>
    </row>
    <row r="118" ht="14.4" customHeight="true">
      <c r="A118" s="37" t="s">
        <v>1230</v>
      </c>
      <c r="B118" s="44" t="s">
        <v>1231</v>
      </c>
      <c r="C118" s="28" t="n">
        <v>0.0</v>
      </c>
      <c r="D118" s="28" t="n">
        <v>0.0</v>
      </c>
      <c r="E118" s="28" t="n">
        <v>0.0</v>
      </c>
      <c r="F118" s="28" t="n">
        <v>0.0</v>
      </c>
      <c r="G118" s="28" t="n">
        <v>0.0</v>
      </c>
      <c r="H118" s="521" t="s">
        <v>806</v>
      </c>
      <c r="I118" s="523" t="s">
        <v>806</v>
      </c>
      <c r="J118" s="28" t="n">
        <v>0.0</v>
      </c>
      <c r="K118" s="28" t="n">
        <v>0.0</v>
      </c>
      <c r="L118" s="28" t="n">
        <v>0.0</v>
      </c>
      <c r="M118" s="28" t="n">
        <v>0.0</v>
      </c>
      <c r="N118" s="28" t="s">
        <f>sum(J118,L118,M118)</f>
      </c>
      <c r="O118" s="28" t="n">
        <v>0.0</v>
      </c>
      <c r="P118" s="51" t="s">
        <f>sum(C118,G118,N118)</f>
      </c>
      <c r="Q118" s="28" t="n">
        <v>0.0</v>
      </c>
      <c r="R118" s="28" t="n">
        <v>0.0</v>
      </c>
      <c r="S118" s="28" t="n">
        <v>0.0</v>
      </c>
      <c r="T118" s="28" t="n">
        <v>0.0</v>
      </c>
    </row>
    <row r="119" ht="14.4" customHeight="true">
      <c r="A119" s="37" t="s">
        <v>1232</v>
      </c>
      <c r="B119" s="44" t="s">
        <v>1233</v>
      </c>
      <c r="C119" s="28" t="n">
        <v>0.0</v>
      </c>
      <c r="D119" s="28" t="n">
        <v>0.0</v>
      </c>
      <c r="E119" s="28" t="n">
        <v>0.0</v>
      </c>
      <c r="F119" s="28" t="n">
        <v>0.0</v>
      </c>
      <c r="G119" s="28" t="n">
        <v>0.0</v>
      </c>
      <c r="H119" s="525" t="s">
        <v>806</v>
      </c>
      <c r="I119" s="527" t="s">
        <v>806</v>
      </c>
      <c r="J119" s="28" t="n">
        <v>0.0</v>
      </c>
      <c r="K119" s="28" t="n">
        <v>0.0</v>
      </c>
      <c r="L119" s="28" t="n">
        <v>0.0</v>
      </c>
      <c r="M119" s="28" t="n">
        <v>0.0</v>
      </c>
      <c r="N119" s="28" t="s">
        <f>sum(J119,L119,M119)</f>
      </c>
      <c r="O119" s="28" t="n">
        <v>0.0</v>
      </c>
      <c r="P119" s="51" t="s">
        <f>sum(C119,G119,N119)</f>
      </c>
      <c r="Q119" s="28" t="n">
        <v>0.0</v>
      </c>
      <c r="R119" s="28" t="n">
        <v>0.0</v>
      </c>
      <c r="S119" s="28" t="n">
        <v>0.0</v>
      </c>
      <c r="T119" s="28" t="n">
        <v>0.0</v>
      </c>
    </row>
    <row r="120" ht="14.4" customHeight="true">
      <c r="A120" s="37" t="s">
        <v>1234</v>
      </c>
      <c r="B120" s="44" t="s">
        <v>1235</v>
      </c>
      <c r="C120" s="28" t="n">
        <v>0.0</v>
      </c>
      <c r="D120" s="28" t="n">
        <v>0.0</v>
      </c>
      <c r="E120" s="28" t="n">
        <v>0.0</v>
      </c>
      <c r="F120" s="28" t="n">
        <v>0.0</v>
      </c>
      <c r="G120" s="28" t="n">
        <v>0.0</v>
      </c>
      <c r="H120" s="529" t="s">
        <v>806</v>
      </c>
      <c r="I120" s="531" t="s">
        <v>806</v>
      </c>
      <c r="J120" s="28" t="n">
        <v>0.0</v>
      </c>
      <c r="K120" s="28" t="n">
        <v>0.0</v>
      </c>
      <c r="L120" s="28" t="n">
        <v>0.0</v>
      </c>
      <c r="M120" s="28" t="n">
        <v>0.0</v>
      </c>
      <c r="N120" s="28" t="s">
        <f>sum(J120,L120,M120)</f>
      </c>
      <c r="O120" s="28" t="n">
        <v>0.0</v>
      </c>
      <c r="P120" s="51" t="s">
        <f>sum(C120,G120,N120)</f>
      </c>
      <c r="Q120" s="28" t="n">
        <v>0.0</v>
      </c>
      <c r="R120" s="28" t="n">
        <v>0.0</v>
      </c>
      <c r="S120" s="28" t="n">
        <v>0.0</v>
      </c>
      <c r="T120" s="28" t="n">
        <v>0.0</v>
      </c>
    </row>
    <row r="121" ht="14.4" customHeight="true">
      <c r="A121" s="37" t="s">
        <v>1236</v>
      </c>
      <c r="B121" s="44" t="s">
        <v>1237</v>
      </c>
      <c r="C121" s="28" t="n">
        <v>0.0</v>
      </c>
      <c r="D121" s="28" t="n">
        <v>0.0</v>
      </c>
      <c r="E121" s="28" t="n">
        <v>0.0</v>
      </c>
      <c r="F121" s="28" t="n">
        <v>0.0</v>
      </c>
      <c r="G121" s="28" t="n">
        <v>0.0</v>
      </c>
      <c r="H121" s="533" t="s">
        <v>806</v>
      </c>
      <c r="I121" s="535" t="s">
        <v>806</v>
      </c>
      <c r="J121" s="28" t="n">
        <v>0.0</v>
      </c>
      <c r="K121" s="28" t="n">
        <v>0.0</v>
      </c>
      <c r="L121" s="28" t="n">
        <v>0.0</v>
      </c>
      <c r="M121" s="28" t="n">
        <v>0.0</v>
      </c>
      <c r="N121" s="28" t="s">
        <f>sum(J121,L121,M121)</f>
      </c>
      <c r="O121" s="28" t="n">
        <v>0.0</v>
      </c>
      <c r="P121" s="51" t="s">
        <f>sum(C121,G121,N121)</f>
      </c>
      <c r="Q121" s="28" t="n">
        <v>0.0</v>
      </c>
      <c r="R121" s="28" t="n">
        <v>0.0</v>
      </c>
      <c r="S121" s="28" t="n">
        <v>0.0</v>
      </c>
      <c r="T121" s="28" t="n">
        <v>0.0</v>
      </c>
    </row>
    <row r="122" ht="14.4" customHeight="true">
      <c r="A122" s="38" t="s">
        <v>1238</v>
      </c>
      <c r="B122" s="45" t="s">
        <v>1239</v>
      </c>
      <c r="C122" s="39" t="n">
        <v>0.0</v>
      </c>
      <c r="D122" s="39" t="n">
        <v>0.0</v>
      </c>
      <c r="E122" s="39" t="n">
        <v>0.0</v>
      </c>
      <c r="F122" s="39" t="n">
        <v>0.0</v>
      </c>
      <c r="G122" s="39" t="n">
        <v>0.0</v>
      </c>
      <c r="H122" s="537" t="s">
        <v>806</v>
      </c>
      <c r="I122" s="539" t="s">
        <v>806</v>
      </c>
      <c r="J122" s="39" t="n">
        <v>0.0</v>
      </c>
      <c r="K122" s="39" t="n">
        <v>0.0</v>
      </c>
      <c r="L122" s="39" t="n">
        <v>0.0</v>
      </c>
      <c r="M122" s="39" t="n">
        <v>0.0</v>
      </c>
      <c r="N122" s="39" t="s">
        <f>sum(J122,L122,M122)</f>
      </c>
      <c r="O122" s="39" t="n">
        <v>0.0</v>
      </c>
      <c r="P122" s="39" t="s">
        <f>sum(C122,G122,N122)</f>
      </c>
      <c r="Q122" s="39" t="n">
        <v>0.0</v>
      </c>
      <c r="R122" s="39" t="n">
        <v>0.0</v>
      </c>
      <c r="S122" s="39" t="n">
        <v>0.0</v>
      </c>
      <c r="T122" s="39" t="n">
        <v>0.0</v>
      </c>
    </row>
    <row r="123" ht="14.4" customHeight="true">
      <c r="A123" s="36" t="s">
        <v>55</v>
      </c>
      <c r="B123" s="43"/>
      <c r="C123" s="35" t="s">
        <f>sum(C124,C133,C154,C167)</f>
      </c>
      <c r="D123" s="35" t="s">
        <f>sum(D124,D133,D154,D167)</f>
      </c>
      <c r="E123" s="35" t="s">
        <f>sum(E124,E133,E154,E167)</f>
      </c>
      <c r="F123" s="35" t="s">
        <f>sum(F124,F133,F154,F167)</f>
      </c>
      <c r="G123" s="35" t="s">
        <f>sum(G124,G133,G154,G167)</f>
      </c>
      <c r="H123" s="541" t="s">
        <v>806</v>
      </c>
      <c r="I123" s="543" t="s">
        <v>806</v>
      </c>
      <c r="J123" s="35" t="s">
        <f>sum(J124,J133,J154,J167)</f>
      </c>
      <c r="K123" s="35" t="s">
        <f>sum(K124,K133,K154,K167)</f>
      </c>
      <c r="L123" s="35" t="s">
        <f>sum(L124,L133,L154,L167)</f>
      </c>
      <c r="M123" s="35" t="s">
        <f>sum(M124,M133,M154,M167)</f>
      </c>
      <c r="N123" s="35" t="s">
        <f>sum(J123,L123,M123)</f>
      </c>
      <c r="O123" s="35" t="s">
        <f>sum(O124,O133,O154,O167)</f>
      </c>
      <c r="P123" s="35" t="s">
        <f>sum(C123,G123,N123)</f>
      </c>
      <c r="Q123" s="35" t="s">
        <f>sum(Q124,Q133,Q154,Q167)</f>
      </c>
      <c r="R123" s="35" t="s">
        <f>sum(R124,R133,R154,R167)</f>
      </c>
      <c r="S123" s="35" t="s">
        <f>sum(S124,S133,S154,S167)</f>
      </c>
      <c r="T123" s="35" t="s">
        <f>sum(T124,T133,T154,T167)</f>
      </c>
    </row>
    <row r="124" ht="14.4" customHeight="true">
      <c r="A124" s="38" t="s">
        <v>56</v>
      </c>
      <c r="B124" s="44"/>
      <c r="C124" s="39" t="s">
        <f>sum(C125:C131,C132)</f>
      </c>
      <c r="D124" s="39" t="s">
        <f>sum(D125:D131,D132)</f>
      </c>
      <c r="E124" s="39" t="s">
        <f>sum(E125:E131,E132)</f>
      </c>
      <c r="F124" s="39" t="s">
        <f>sum(F125:F131,F132)</f>
      </c>
      <c r="G124" s="39" t="s">
        <f>sum(G125:G131,G132)</f>
      </c>
      <c r="H124" s="545" t="s">
        <v>806</v>
      </c>
      <c r="I124" s="547" t="s">
        <v>806</v>
      </c>
      <c r="J124" s="39" t="s">
        <f>sum(J125:J131,J132)</f>
      </c>
      <c r="K124" s="39" t="s">
        <f>sum(K125:K131,K132)</f>
      </c>
      <c r="L124" s="39" t="s">
        <f>sum(L125:L131,L132)</f>
      </c>
      <c r="M124" s="39" t="s">
        <f>sum(M125:M131,M132)</f>
      </c>
      <c r="N124" s="39" t="s">
        <f>sum(J124,L124,M124)</f>
      </c>
      <c r="O124" s="39" t="s">
        <f>sum(O125:O131,O132)</f>
      </c>
      <c r="P124" s="39" t="s">
        <f>sum(C124,G124,N124)</f>
      </c>
      <c r="Q124" s="39" t="s">
        <f>sum(Q125:Q131,Q132)</f>
      </c>
      <c r="R124" s="39" t="s">
        <f>sum(R125:R131,R132)</f>
      </c>
      <c r="S124" s="39" t="s">
        <f>sum(S125:S131,S132)</f>
      </c>
      <c r="T124" s="39" t="s">
        <f>sum(T125:T131,T132)</f>
      </c>
    </row>
    <row r="125" ht="14.4" customHeight="true">
      <c r="A125" s="37" t="s">
        <v>1256</v>
      </c>
      <c r="B125" s="44" t="s">
        <v>1257</v>
      </c>
      <c r="C125" s="28" t="n">
        <v>0.0</v>
      </c>
      <c r="D125" s="28" t="n">
        <v>0.0</v>
      </c>
      <c r="E125" s="28" t="n">
        <v>0.0</v>
      </c>
      <c r="F125" s="28" t="n">
        <v>0.0</v>
      </c>
      <c r="G125" s="28" t="n">
        <v>0.0</v>
      </c>
      <c r="H125" s="549" t="s">
        <v>806</v>
      </c>
      <c r="I125" s="551" t="s">
        <v>806</v>
      </c>
      <c r="J125" s="28" t="n">
        <v>0.0</v>
      </c>
      <c r="K125" s="28" t="n">
        <v>0.0</v>
      </c>
      <c r="L125" s="28" t="n">
        <v>0.0</v>
      </c>
      <c r="M125" s="28" t="n">
        <v>0.0</v>
      </c>
      <c r="N125" s="28" t="s">
        <f>sum(J125,L125,M125)</f>
      </c>
      <c r="O125" s="28" t="n">
        <v>0.0</v>
      </c>
      <c r="P125" s="51" t="s">
        <f>sum(C125,G125,N125)</f>
      </c>
      <c r="Q125" s="28" t="n">
        <v>0.0</v>
      </c>
      <c r="R125" s="28" t="n">
        <v>0.0</v>
      </c>
      <c r="S125" s="28" t="n">
        <v>0.0</v>
      </c>
      <c r="T125" s="28" t="n">
        <v>0.0</v>
      </c>
    </row>
    <row r="126" ht="14.4" customHeight="true">
      <c r="A126" s="37" t="s">
        <v>1258</v>
      </c>
      <c r="B126" s="44" t="s">
        <v>1259</v>
      </c>
      <c r="C126" s="28" t="n">
        <v>0.05547</v>
      </c>
      <c r="D126" s="28" t="n">
        <v>0.0</v>
      </c>
      <c r="E126" s="28" t="n">
        <v>0.0</v>
      </c>
      <c r="F126" s="28" t="n">
        <v>0.0</v>
      </c>
      <c r="G126" s="28" t="n">
        <v>0.0</v>
      </c>
      <c r="H126" s="553" t="s">
        <v>806</v>
      </c>
      <c r="I126" s="555" t="s">
        <v>806</v>
      </c>
      <c r="J126" s="28" t="n">
        <v>0.0</v>
      </c>
      <c r="K126" s="28" t="n">
        <v>0.0</v>
      </c>
      <c r="L126" s="28" t="n">
        <v>0.0</v>
      </c>
      <c r="M126" s="28" t="n">
        <v>0.0</v>
      </c>
      <c r="N126" s="28" t="s">
        <f>sum(J126,L126,M126)</f>
      </c>
      <c r="O126" s="28" t="n">
        <v>0.0</v>
      </c>
      <c r="P126" s="51" t="s">
        <f>sum(C126,G126,N126)</f>
      </c>
      <c r="Q126" s="28" t="n">
        <v>0.0</v>
      </c>
      <c r="R126" s="28" t="n">
        <v>0.0</v>
      </c>
      <c r="S126" s="28" t="n">
        <v>0.0</v>
      </c>
      <c r="T126" s="28" t="n">
        <v>0.0</v>
      </c>
    </row>
    <row r="127" ht="14.4" customHeight="true">
      <c r="A127" s="37" t="s">
        <v>1260</v>
      </c>
      <c r="B127" s="44" t="s">
        <v>1261</v>
      </c>
      <c r="C127" s="28" t="n">
        <v>0.00333</v>
      </c>
      <c r="D127" s="28" t="n">
        <v>0.0</v>
      </c>
      <c r="E127" s="28" t="n">
        <v>0.0</v>
      </c>
      <c r="F127" s="28" t="n">
        <v>0.0</v>
      </c>
      <c r="G127" s="28" t="n">
        <v>0.0</v>
      </c>
      <c r="H127" s="557" t="s">
        <v>806</v>
      </c>
      <c r="I127" s="559" t="s">
        <v>806</v>
      </c>
      <c r="J127" s="28" t="n">
        <v>0.0</v>
      </c>
      <c r="K127" s="28" t="n">
        <v>0.0</v>
      </c>
      <c r="L127" s="28" t="n">
        <v>0.0</v>
      </c>
      <c r="M127" s="28" t="n">
        <v>0.0</v>
      </c>
      <c r="N127" s="28" t="s">
        <f>sum(J127,L127,M127)</f>
      </c>
      <c r="O127" s="28" t="n">
        <v>0.0</v>
      </c>
      <c r="P127" s="51" t="s">
        <f>sum(C127,G127,N127)</f>
      </c>
      <c r="Q127" s="28" t="n">
        <v>0.00333</v>
      </c>
      <c r="R127" s="28" t="n">
        <v>0.0</v>
      </c>
      <c r="S127" s="28" t="n">
        <v>0.0</v>
      </c>
      <c r="T127" s="28" t="n">
        <v>0.0</v>
      </c>
    </row>
    <row r="128" ht="14.4" customHeight="true">
      <c r="A128" s="37" t="s">
        <v>1262</v>
      </c>
      <c r="B128" s="44" t="s">
        <v>1263</v>
      </c>
      <c r="C128" s="28" t="n">
        <v>0.00333</v>
      </c>
      <c r="D128" s="28" t="n">
        <v>0.0</v>
      </c>
      <c r="E128" s="28" t="n">
        <v>0.0</v>
      </c>
      <c r="F128" s="28" t="n">
        <v>0.0</v>
      </c>
      <c r="G128" s="28" t="n">
        <v>0.0</v>
      </c>
      <c r="H128" s="561" t="s">
        <v>806</v>
      </c>
      <c r="I128" s="563" t="s">
        <v>806</v>
      </c>
      <c r="J128" s="28" t="n">
        <v>0.0</v>
      </c>
      <c r="K128" s="28" t="n">
        <v>0.0</v>
      </c>
      <c r="L128" s="28" t="n">
        <v>0.0</v>
      </c>
      <c r="M128" s="28" t="n">
        <v>0.0</v>
      </c>
      <c r="N128" s="28" t="s">
        <f>sum(J128,L128,M128)</f>
      </c>
      <c r="O128" s="28" t="n">
        <v>0.0</v>
      </c>
      <c r="P128" s="51" t="s">
        <f>sum(C128,G128,N128)</f>
      </c>
      <c r="Q128" s="28" t="n">
        <v>0.00333</v>
      </c>
      <c r="R128" s="28" t="n">
        <v>0.0</v>
      </c>
      <c r="S128" s="28" t="n">
        <v>0.0</v>
      </c>
      <c r="T128" s="28" t="n">
        <v>0.0</v>
      </c>
    </row>
    <row r="129" ht="14.4" customHeight="true">
      <c r="A129" s="37" t="s">
        <v>1264</v>
      </c>
      <c r="B129" s="44" t="s">
        <v>1265</v>
      </c>
      <c r="C129" s="28" t="n">
        <v>0.05547</v>
      </c>
      <c r="D129" s="28" t="n">
        <v>0.0</v>
      </c>
      <c r="E129" s="28" t="n">
        <v>0.0</v>
      </c>
      <c r="F129" s="28" t="n">
        <v>0.0</v>
      </c>
      <c r="G129" s="28" t="n">
        <v>0.0</v>
      </c>
      <c r="H129" s="565" t="s">
        <v>806</v>
      </c>
      <c r="I129" s="567" t="s">
        <v>806</v>
      </c>
      <c r="J129" s="28" t="n">
        <v>0.0</v>
      </c>
      <c r="K129" s="28" t="n">
        <v>0.0</v>
      </c>
      <c r="L129" s="28" t="n">
        <v>0.0</v>
      </c>
      <c r="M129" s="28" t="n">
        <v>0.0</v>
      </c>
      <c r="N129" s="28" t="s">
        <f>sum(J129,L129,M129)</f>
      </c>
      <c r="O129" s="28" t="n">
        <v>0.0</v>
      </c>
      <c r="P129" s="51" t="s">
        <f>sum(C129,G129,N129)</f>
      </c>
      <c r="Q129" s="28" t="n">
        <v>0.0111</v>
      </c>
      <c r="R129" s="28" t="n">
        <v>0.0</v>
      </c>
      <c r="S129" s="28" t="n">
        <v>0.04438</v>
      </c>
      <c r="T129" s="28" t="n">
        <v>0.0</v>
      </c>
    </row>
    <row r="130" ht="14.4" customHeight="true">
      <c r="A130" s="37" t="s">
        <v>1266</v>
      </c>
      <c r="B130" s="44" t="s">
        <v>1267</v>
      </c>
      <c r="C130" s="28" t="n">
        <v>0.16307</v>
      </c>
      <c r="D130" s="28" t="n">
        <v>0.0</v>
      </c>
      <c r="E130" s="28" t="n">
        <v>0.0</v>
      </c>
      <c r="F130" s="28" t="n">
        <v>0.0</v>
      </c>
      <c r="G130" s="28" t="n">
        <v>0.0</v>
      </c>
      <c r="H130" s="569" t="s">
        <v>806</v>
      </c>
      <c r="I130" s="571" t="s">
        <v>806</v>
      </c>
      <c r="J130" s="28" t="n">
        <v>0.0</v>
      </c>
      <c r="K130" s="28" t="n">
        <v>0.0</v>
      </c>
      <c r="L130" s="28" t="n">
        <v>0.0</v>
      </c>
      <c r="M130" s="28" t="n">
        <v>0.0</v>
      </c>
      <c r="N130" s="28" t="s">
        <f>sum(J130,L130,M130)</f>
      </c>
      <c r="O130" s="28" t="n">
        <v>0.0</v>
      </c>
      <c r="P130" s="51" t="s">
        <f>sum(C130,G130,N130)</f>
      </c>
      <c r="Q130" s="28" t="n">
        <v>0.1076</v>
      </c>
      <c r="R130" s="28" t="n">
        <v>0.0</v>
      </c>
      <c r="S130" s="28" t="n">
        <v>0.0</v>
      </c>
      <c r="T130" s="28" t="n">
        <v>0.0</v>
      </c>
    </row>
    <row r="131" ht="14.4" customHeight="true">
      <c r="A131" s="37" t="s">
        <v>1268</v>
      </c>
      <c r="B131" s="44" t="s">
        <v>1269</v>
      </c>
      <c r="C131" s="28" t="n">
        <v>0.00555</v>
      </c>
      <c r="D131" s="28" t="n">
        <v>0.0</v>
      </c>
      <c r="E131" s="28" t="n">
        <v>0.0</v>
      </c>
      <c r="F131" s="28" t="n">
        <v>0.0</v>
      </c>
      <c r="G131" s="28" t="n">
        <v>0.0</v>
      </c>
      <c r="H131" s="573" t="s">
        <v>806</v>
      </c>
      <c r="I131" s="575" t="s">
        <v>806</v>
      </c>
      <c r="J131" s="28" t="n">
        <v>0.0</v>
      </c>
      <c r="K131" s="28" t="n">
        <v>0.0</v>
      </c>
      <c r="L131" s="28" t="n">
        <v>0.0</v>
      </c>
      <c r="M131" s="28" t="n">
        <v>0.0</v>
      </c>
      <c r="N131" s="28" t="s">
        <f>sum(J131,L131,M131)</f>
      </c>
      <c r="O131" s="28" t="n">
        <v>0.0</v>
      </c>
      <c r="P131" s="51" t="s">
        <f>sum(C131,G131,N131)</f>
      </c>
      <c r="Q131" s="28" t="n">
        <v>0.00555</v>
      </c>
      <c r="R131" s="28" t="n">
        <v>0.0</v>
      </c>
      <c r="S131" s="28" t="n">
        <v>0.0</v>
      </c>
      <c r="T131" s="28" t="n">
        <v>0.0</v>
      </c>
    </row>
    <row r="132" ht="14.4" customHeight="true">
      <c r="A132" s="37" t="s">
        <v>1270</v>
      </c>
      <c r="B132" s="44" t="s">
        <v>1271</v>
      </c>
      <c r="C132" s="28" t="n">
        <v>0.0</v>
      </c>
      <c r="D132" s="28" t="n">
        <v>0.0</v>
      </c>
      <c r="E132" s="28" t="n">
        <v>0.0</v>
      </c>
      <c r="F132" s="28" t="n">
        <v>0.0</v>
      </c>
      <c r="G132" s="28" t="n">
        <v>0.0</v>
      </c>
      <c r="H132" s="577" t="s">
        <v>806</v>
      </c>
      <c r="I132" s="579" t="s">
        <v>806</v>
      </c>
      <c r="J132" s="28" t="n">
        <v>0.0</v>
      </c>
      <c r="K132" s="28" t="n">
        <v>0.0</v>
      </c>
      <c r="L132" s="28" t="n">
        <v>0.0</v>
      </c>
      <c r="M132" s="28" t="n">
        <v>0.0</v>
      </c>
      <c r="N132" s="28" t="s">
        <f>sum(J132,L132,M132)</f>
      </c>
      <c r="O132" s="28" t="n">
        <v>0.0</v>
      </c>
      <c r="P132" s="51" t="s">
        <f>sum(C132,G132,N132)</f>
      </c>
      <c r="Q132" s="28" t="n">
        <v>0.0</v>
      </c>
      <c r="R132" s="28" t="n">
        <v>0.0</v>
      </c>
      <c r="S132" s="28" t="n">
        <v>0.0</v>
      </c>
      <c r="T132" s="28" t="n">
        <v>0.0</v>
      </c>
    </row>
    <row r="133" ht="14.4" customHeight="true">
      <c r="A133" s="38" t="s">
        <v>57</v>
      </c>
      <c r="B133" s="44"/>
      <c r="C133" s="39" t="s">
        <f>sum(C134:C150,C151:C153)</f>
      </c>
      <c r="D133" s="39" t="s">
        <f>sum(D134:D150,D151:D153)</f>
      </c>
      <c r="E133" s="39" t="s">
        <f>sum(E134:E150,E151:E153)</f>
      </c>
      <c r="F133" s="39" t="s">
        <f>sum(F134:F150,F151:F153)</f>
      </c>
      <c r="G133" s="39" t="s">
        <f>sum(G134:G150,G151:G153)</f>
      </c>
      <c r="H133" s="581" t="s">
        <v>806</v>
      </c>
      <c r="I133" s="583" t="s">
        <v>806</v>
      </c>
      <c r="J133" s="39" t="s">
        <f>sum(J134:J150,J151:J153)</f>
      </c>
      <c r="K133" s="39" t="s">
        <f>sum(K134:K150,K151:K153)</f>
      </c>
      <c r="L133" s="39" t="s">
        <f>sum(L134:L150,L151:L153)</f>
      </c>
      <c r="M133" s="39" t="s">
        <f>sum(M134:M150,M151:M153)</f>
      </c>
      <c r="N133" s="39" t="s">
        <f>sum(J133,L133,M133)</f>
      </c>
      <c r="O133" s="39" t="s">
        <f>sum(O134:O150,O151:O153)</f>
      </c>
      <c r="P133" s="39" t="s">
        <f>sum(C133,G133,N133)</f>
      </c>
      <c r="Q133" s="39" t="s">
        <f>sum(Q134:Q150,Q151:Q153)</f>
      </c>
      <c r="R133" s="39" t="s">
        <f>sum(R134:R150,R151:R153)</f>
      </c>
      <c r="S133" s="39" t="s">
        <f>sum(S134:S150,S151:S153)</f>
      </c>
      <c r="T133" s="39" t="s">
        <f>sum(T134:T150,T151:T153)</f>
      </c>
    </row>
    <row r="134" ht="14.4" customHeight="true">
      <c r="A134" s="37" t="s">
        <v>1312</v>
      </c>
      <c r="B134" s="44" t="s">
        <v>1313</v>
      </c>
      <c r="C134" s="28" t="n">
        <v>0.2629</v>
      </c>
      <c r="D134" s="28" t="n">
        <v>0.0</v>
      </c>
      <c r="E134" s="28" t="n">
        <v>0.0</v>
      </c>
      <c r="F134" s="28" t="n">
        <v>0.0</v>
      </c>
      <c r="G134" s="28" t="n">
        <v>0.0</v>
      </c>
      <c r="H134" s="585" t="s">
        <v>806</v>
      </c>
      <c r="I134" s="587" t="s">
        <v>806</v>
      </c>
      <c r="J134" s="28" t="n">
        <v>0.0</v>
      </c>
      <c r="K134" s="28" t="n">
        <v>0.0</v>
      </c>
      <c r="L134" s="28" t="n">
        <v>0.0</v>
      </c>
      <c r="M134" s="28" t="n">
        <v>0.0</v>
      </c>
      <c r="N134" s="28" t="s">
        <f>sum(J134,L134,M134)</f>
      </c>
      <c r="O134" s="28" t="n">
        <v>0.0</v>
      </c>
      <c r="P134" s="51" t="s">
        <f>sum(C134,G134,N134)</f>
      </c>
      <c r="Q134" s="28" t="n">
        <v>0.25735</v>
      </c>
      <c r="R134" s="28" t="n">
        <v>0.0</v>
      </c>
      <c r="S134" s="28" t="n">
        <v>0.0</v>
      </c>
      <c r="T134" s="28" t="n">
        <v>0.0</v>
      </c>
    </row>
    <row r="135" ht="14.4" customHeight="true">
      <c r="A135" s="37" t="s">
        <v>1314</v>
      </c>
      <c r="B135" s="44" t="s">
        <v>1315</v>
      </c>
      <c r="C135" s="28" t="n">
        <v>0.05436</v>
      </c>
      <c r="D135" s="28" t="n">
        <v>0.0</v>
      </c>
      <c r="E135" s="28" t="n">
        <v>0.0</v>
      </c>
      <c r="F135" s="28" t="n">
        <v>0.0</v>
      </c>
      <c r="G135" s="28" t="n">
        <v>0.0</v>
      </c>
      <c r="H135" s="589" t="s">
        <v>806</v>
      </c>
      <c r="I135" s="591" t="s">
        <v>806</v>
      </c>
      <c r="J135" s="28" t="n">
        <v>0.0</v>
      </c>
      <c r="K135" s="28" t="n">
        <v>0.0</v>
      </c>
      <c r="L135" s="28" t="n">
        <v>0.0</v>
      </c>
      <c r="M135" s="28" t="n">
        <v>0.0</v>
      </c>
      <c r="N135" s="28" t="s">
        <f>sum(J135,L135,M135)</f>
      </c>
      <c r="O135" s="28" t="n">
        <v>0.0</v>
      </c>
      <c r="P135" s="51" t="s">
        <f>sum(C135,G135,N135)</f>
      </c>
      <c r="Q135" s="28" t="n">
        <v>0.0111</v>
      </c>
      <c r="R135" s="28" t="n">
        <v>0.0</v>
      </c>
      <c r="S135" s="28" t="n">
        <v>0.0</v>
      </c>
      <c r="T135" s="28" t="n">
        <v>0.0</v>
      </c>
    </row>
    <row r="136" ht="14.4" customHeight="true">
      <c r="A136" s="37" t="s">
        <v>1316</v>
      </c>
      <c r="B136" s="44" t="s">
        <v>1317</v>
      </c>
      <c r="C136" s="28" t="n">
        <v>0.0111</v>
      </c>
      <c r="D136" s="28" t="n">
        <v>0.0</v>
      </c>
      <c r="E136" s="28" t="n">
        <v>0.0</v>
      </c>
      <c r="F136" s="28" t="n">
        <v>0.0</v>
      </c>
      <c r="G136" s="28" t="n">
        <v>0.0</v>
      </c>
      <c r="H136" s="593" t="s">
        <v>806</v>
      </c>
      <c r="I136" s="595" t="s">
        <v>806</v>
      </c>
      <c r="J136" s="28" t="n">
        <v>0.0</v>
      </c>
      <c r="K136" s="28" t="n">
        <v>0.0</v>
      </c>
      <c r="L136" s="28" t="n">
        <v>0.0</v>
      </c>
      <c r="M136" s="28" t="n">
        <v>0.0</v>
      </c>
      <c r="N136" s="28" t="s">
        <f>sum(J136,L136,M136)</f>
      </c>
      <c r="O136" s="28" t="n">
        <v>0.0</v>
      </c>
      <c r="P136" s="51" t="s">
        <f>sum(C136,G136,N136)</f>
      </c>
      <c r="Q136" s="28" t="n">
        <v>0.00444</v>
      </c>
      <c r="R136" s="28" t="n">
        <v>0.0</v>
      </c>
      <c r="S136" s="28" t="n">
        <v>0.0</v>
      </c>
      <c r="T136" s="28" t="n">
        <v>0.0</v>
      </c>
    </row>
    <row r="137" ht="14.4" customHeight="true">
      <c r="A137" s="37" t="s">
        <v>1318</v>
      </c>
      <c r="B137" s="44" t="s">
        <v>1319</v>
      </c>
      <c r="C137" s="28" t="n">
        <v>0.0</v>
      </c>
      <c r="D137" s="28" t="n">
        <v>0.0</v>
      </c>
      <c r="E137" s="28" t="n">
        <v>0.0</v>
      </c>
      <c r="F137" s="28" t="n">
        <v>0.0</v>
      </c>
      <c r="G137" s="28" t="n">
        <v>0.0</v>
      </c>
      <c r="H137" s="597" t="s">
        <v>806</v>
      </c>
      <c r="I137" s="599" t="s">
        <v>806</v>
      </c>
      <c r="J137" s="28" t="n">
        <v>0.0</v>
      </c>
      <c r="K137" s="28" t="n">
        <v>0.0</v>
      </c>
      <c r="L137" s="28" t="n">
        <v>0.0</v>
      </c>
      <c r="M137" s="28" t="n">
        <v>0.0</v>
      </c>
      <c r="N137" s="28" t="s">
        <f>sum(J137,L137,M137)</f>
      </c>
      <c r="O137" s="28" t="n">
        <v>0.0</v>
      </c>
      <c r="P137" s="51" t="s">
        <f>sum(C137,G137,N137)</f>
      </c>
      <c r="Q137" s="28" t="n">
        <v>0.0</v>
      </c>
      <c r="R137" s="28" t="n">
        <v>0.0</v>
      </c>
      <c r="S137" s="28" t="n">
        <v>0.0</v>
      </c>
      <c r="T137" s="28" t="n">
        <v>0.0</v>
      </c>
    </row>
    <row r="138" ht="14.4" customHeight="true">
      <c r="A138" s="37" t="s">
        <v>1320</v>
      </c>
      <c r="B138" s="44" t="s">
        <v>1321</v>
      </c>
      <c r="C138" s="28" t="n">
        <v>0.0</v>
      </c>
      <c r="D138" s="28" t="n">
        <v>0.0</v>
      </c>
      <c r="E138" s="28" t="n">
        <v>0.0</v>
      </c>
      <c r="F138" s="28" t="n">
        <v>0.0</v>
      </c>
      <c r="G138" s="28" t="n">
        <v>0.0</v>
      </c>
      <c r="H138" s="601" t="s">
        <v>806</v>
      </c>
      <c r="I138" s="603" t="s">
        <v>806</v>
      </c>
      <c r="J138" s="28" t="n">
        <v>0.0</v>
      </c>
      <c r="K138" s="28" t="n">
        <v>0.0</v>
      </c>
      <c r="L138" s="28" t="n">
        <v>0.0</v>
      </c>
      <c r="M138" s="28" t="n">
        <v>0.0</v>
      </c>
      <c r="N138" s="28" t="s">
        <f>sum(J138,L138,M138)</f>
      </c>
      <c r="O138" s="28" t="n">
        <v>0.0</v>
      </c>
      <c r="P138" s="51" t="s">
        <f>sum(C138,G138,N138)</f>
      </c>
      <c r="Q138" s="28" t="n">
        <v>0.0</v>
      </c>
      <c r="R138" s="28" t="n">
        <v>0.0</v>
      </c>
      <c r="S138" s="28" t="n">
        <v>0.0</v>
      </c>
      <c r="T138" s="28" t="n">
        <v>0.0</v>
      </c>
    </row>
    <row r="139" ht="14.4" customHeight="true">
      <c r="A139" s="37" t="s">
        <v>1322</v>
      </c>
      <c r="B139" s="44" t="s">
        <v>1323</v>
      </c>
      <c r="C139" s="28" t="n">
        <v>0.37161</v>
      </c>
      <c r="D139" s="28" t="n">
        <v>0.0</v>
      </c>
      <c r="E139" s="28" t="n">
        <v>0.0</v>
      </c>
      <c r="F139" s="28" t="n">
        <v>0.0</v>
      </c>
      <c r="G139" s="28" t="n">
        <v>0.0</v>
      </c>
      <c r="H139" s="605" t="s">
        <v>806</v>
      </c>
      <c r="I139" s="607" t="s">
        <v>806</v>
      </c>
      <c r="J139" s="28" t="n">
        <v>0.0</v>
      </c>
      <c r="K139" s="28" t="n">
        <v>0.0</v>
      </c>
      <c r="L139" s="28" t="n">
        <v>0.0</v>
      </c>
      <c r="M139" s="28" t="n">
        <v>0.0</v>
      </c>
      <c r="N139" s="28" t="s">
        <f>sum(J139,L139,M139)</f>
      </c>
      <c r="O139" s="28" t="n">
        <v>0.0</v>
      </c>
      <c r="P139" s="51" t="s">
        <f>sum(C139,G139,N139)</f>
      </c>
      <c r="Q139" s="28" t="n">
        <v>0.27288</v>
      </c>
      <c r="R139" s="28" t="n">
        <v>0.0</v>
      </c>
      <c r="S139" s="28" t="n">
        <v>0.01664</v>
      </c>
      <c r="T139" s="28" t="n">
        <v>0.0</v>
      </c>
    </row>
    <row r="140" ht="14.4" customHeight="true">
      <c r="A140" s="37" t="s">
        <v>1324</v>
      </c>
      <c r="B140" s="44" t="s">
        <v>1325</v>
      </c>
      <c r="C140" s="28" t="n">
        <v>0.01664</v>
      </c>
      <c r="D140" s="28" t="n">
        <v>0.0</v>
      </c>
      <c r="E140" s="28" t="n">
        <v>0.0</v>
      </c>
      <c r="F140" s="28" t="n">
        <v>0.0</v>
      </c>
      <c r="G140" s="28" t="n">
        <v>0.0</v>
      </c>
      <c r="H140" s="609" t="s">
        <v>806</v>
      </c>
      <c r="I140" s="611" t="s">
        <v>806</v>
      </c>
      <c r="J140" s="28" t="n">
        <v>0.0</v>
      </c>
      <c r="K140" s="28" t="n">
        <v>0.0</v>
      </c>
      <c r="L140" s="28" t="n">
        <v>0.0</v>
      </c>
      <c r="M140" s="28" t="n">
        <v>0.0</v>
      </c>
      <c r="N140" s="28" t="s">
        <f>sum(J140,L140,M140)</f>
      </c>
      <c r="O140" s="28" t="n">
        <v>0.0</v>
      </c>
      <c r="P140" s="51" t="s">
        <f>sum(C140,G140,N140)</f>
      </c>
      <c r="Q140" s="28" t="n">
        <v>0.01332</v>
      </c>
      <c r="R140" s="28" t="n">
        <v>0.0</v>
      </c>
      <c r="S140" s="28" t="n">
        <v>0.0</v>
      </c>
      <c r="T140" s="28" t="n">
        <v>0.0</v>
      </c>
    </row>
    <row r="141" ht="14.4" customHeight="true">
      <c r="A141" s="37" t="s">
        <v>1326</v>
      </c>
      <c r="B141" s="44" t="s">
        <v>1327</v>
      </c>
      <c r="C141" s="28" t="n">
        <v>0.00666</v>
      </c>
      <c r="D141" s="28" t="n">
        <v>0.0</v>
      </c>
      <c r="E141" s="28" t="n">
        <v>0.0</v>
      </c>
      <c r="F141" s="28" t="n">
        <v>0.0</v>
      </c>
      <c r="G141" s="28" t="n">
        <v>0.0</v>
      </c>
      <c r="H141" s="613" t="s">
        <v>806</v>
      </c>
      <c r="I141" s="615" t="s">
        <v>806</v>
      </c>
      <c r="J141" s="28" t="n">
        <v>0.0</v>
      </c>
      <c r="K141" s="28" t="n">
        <v>0.0</v>
      </c>
      <c r="L141" s="28" t="n">
        <v>0.0</v>
      </c>
      <c r="M141" s="28" t="n">
        <v>0.0</v>
      </c>
      <c r="N141" s="28" t="s">
        <f>sum(J141,L141,M141)</f>
      </c>
      <c r="O141" s="28" t="n">
        <v>0.0</v>
      </c>
      <c r="P141" s="51" t="s">
        <f>sum(C141,G141,N141)</f>
      </c>
      <c r="Q141" s="28" t="n">
        <v>0.00666</v>
      </c>
      <c r="R141" s="28" t="n">
        <v>0.0</v>
      </c>
      <c r="S141" s="28" t="n">
        <v>0.0</v>
      </c>
      <c r="T141" s="28" t="n">
        <v>0.0</v>
      </c>
    </row>
    <row r="142" ht="14.4" customHeight="true">
      <c r="A142" s="37" t="s">
        <v>1328</v>
      </c>
      <c r="B142" s="44" t="s">
        <v>1329</v>
      </c>
      <c r="C142" s="28" t="n">
        <v>0.02108</v>
      </c>
      <c r="D142" s="28" t="n">
        <v>0.0</v>
      </c>
      <c r="E142" s="28" t="n">
        <v>0.0</v>
      </c>
      <c r="F142" s="28" t="n">
        <v>0.0</v>
      </c>
      <c r="G142" s="28" t="n">
        <v>0.0</v>
      </c>
      <c r="H142" s="617" t="s">
        <v>806</v>
      </c>
      <c r="I142" s="619" t="s">
        <v>806</v>
      </c>
      <c r="J142" s="28" t="n">
        <v>0.0</v>
      </c>
      <c r="K142" s="28" t="n">
        <v>0.0</v>
      </c>
      <c r="L142" s="28" t="n">
        <v>0.0</v>
      </c>
      <c r="M142" s="28" t="n">
        <v>0.0</v>
      </c>
      <c r="N142" s="28" t="s">
        <f>sum(J142,L142,M142)</f>
      </c>
      <c r="O142" s="28" t="n">
        <v>0.0</v>
      </c>
      <c r="P142" s="51" t="s">
        <f>sum(C142,G142,N142)</f>
      </c>
      <c r="Q142" s="28" t="n">
        <v>0.02108</v>
      </c>
      <c r="R142" s="28" t="n">
        <v>0.0</v>
      </c>
      <c r="S142" s="28" t="n">
        <v>0.0</v>
      </c>
      <c r="T142" s="28" t="n">
        <v>0.0</v>
      </c>
    </row>
    <row r="143" ht="14.4" customHeight="true">
      <c r="A143" s="37" t="s">
        <v>1330</v>
      </c>
      <c r="B143" s="44" t="s">
        <v>1331</v>
      </c>
      <c r="C143" s="28" t="n">
        <v>0.0</v>
      </c>
      <c r="D143" s="28" t="n">
        <v>0.0</v>
      </c>
      <c r="E143" s="28" t="n">
        <v>0.0</v>
      </c>
      <c r="F143" s="28" t="n">
        <v>0.0</v>
      </c>
      <c r="G143" s="28" t="n">
        <v>0.0</v>
      </c>
      <c r="H143" s="621" t="s">
        <v>806</v>
      </c>
      <c r="I143" s="623" t="s">
        <v>806</v>
      </c>
      <c r="J143" s="28" t="n">
        <v>0.0</v>
      </c>
      <c r="K143" s="28" t="n">
        <v>0.0</v>
      </c>
      <c r="L143" s="28" t="n">
        <v>0.0</v>
      </c>
      <c r="M143" s="28" t="n">
        <v>0.0</v>
      </c>
      <c r="N143" s="28" t="s">
        <f>sum(J143,L143,M143)</f>
      </c>
      <c r="O143" s="28" t="n">
        <v>0.0</v>
      </c>
      <c r="P143" s="51" t="s">
        <f>sum(C143,G143,N143)</f>
      </c>
      <c r="Q143" s="28" t="n">
        <v>0.0</v>
      </c>
      <c r="R143" s="28" t="n">
        <v>0.0</v>
      </c>
      <c r="S143" s="28" t="n">
        <v>0.0</v>
      </c>
      <c r="T143" s="28" t="n">
        <v>0.0</v>
      </c>
    </row>
    <row r="144" ht="14.4" customHeight="true">
      <c r="A144" s="37" t="s">
        <v>1332</v>
      </c>
      <c r="B144" s="44" t="s">
        <v>1333</v>
      </c>
      <c r="C144" s="28" t="n">
        <v>0.0</v>
      </c>
      <c r="D144" s="28" t="n">
        <v>0.0</v>
      </c>
      <c r="E144" s="28" t="n">
        <v>0.0</v>
      </c>
      <c r="F144" s="28" t="n">
        <v>0.0</v>
      </c>
      <c r="G144" s="28" t="n">
        <v>0.0</v>
      </c>
      <c r="H144" s="625" t="s">
        <v>806</v>
      </c>
      <c r="I144" s="627" t="s">
        <v>806</v>
      </c>
      <c r="J144" s="28" t="n">
        <v>0.0</v>
      </c>
      <c r="K144" s="28" t="n">
        <v>0.0</v>
      </c>
      <c r="L144" s="28" t="n">
        <v>0.0</v>
      </c>
      <c r="M144" s="28" t="n">
        <v>0.0</v>
      </c>
      <c r="N144" s="28" t="s">
        <f>sum(J144,L144,M144)</f>
      </c>
      <c r="O144" s="28" t="n">
        <v>0.0</v>
      </c>
      <c r="P144" s="51" t="s">
        <f>sum(C144,G144,N144)</f>
      </c>
      <c r="Q144" s="28" t="n">
        <v>0.0</v>
      </c>
      <c r="R144" s="28" t="n">
        <v>0.0</v>
      </c>
      <c r="S144" s="28" t="n">
        <v>0.0</v>
      </c>
      <c r="T144" s="28" t="n">
        <v>0.0</v>
      </c>
    </row>
    <row r="145" ht="14.4" customHeight="true">
      <c r="A145" s="37" t="s">
        <v>1334</v>
      </c>
      <c r="B145" s="44" t="s">
        <v>1335</v>
      </c>
      <c r="C145" s="28" t="n">
        <v>0.1187</v>
      </c>
      <c r="D145" s="28" t="n">
        <v>0.0</v>
      </c>
      <c r="E145" s="28" t="n">
        <v>0.0</v>
      </c>
      <c r="F145" s="28" t="n">
        <v>0.0</v>
      </c>
      <c r="G145" s="28" t="n">
        <v>0.0</v>
      </c>
      <c r="H145" s="629" t="s">
        <v>806</v>
      </c>
      <c r="I145" s="631" t="s">
        <v>806</v>
      </c>
      <c r="J145" s="28" t="n">
        <v>0.0</v>
      </c>
      <c r="K145" s="28" t="n">
        <v>0.0</v>
      </c>
      <c r="L145" s="28" t="n">
        <v>0.0</v>
      </c>
      <c r="M145" s="28" t="n">
        <v>0.0</v>
      </c>
      <c r="N145" s="28" t="s">
        <f>sum(J145,L145,M145)</f>
      </c>
      <c r="O145" s="28" t="n">
        <v>0.0</v>
      </c>
      <c r="P145" s="51" t="s">
        <f>sum(C145,G145,N145)</f>
      </c>
      <c r="Q145" s="28" t="n">
        <v>0.0</v>
      </c>
      <c r="R145" s="28" t="n">
        <v>0.0</v>
      </c>
      <c r="S145" s="28" t="n">
        <v>0.1187</v>
      </c>
      <c r="T145" s="28" t="n">
        <v>0.0</v>
      </c>
    </row>
    <row r="146" ht="14.4" customHeight="true">
      <c r="A146" s="37" t="s">
        <v>1336</v>
      </c>
      <c r="B146" s="44" t="s">
        <v>1337</v>
      </c>
      <c r="C146" s="28" t="n">
        <v>0.0</v>
      </c>
      <c r="D146" s="28" t="n">
        <v>0.0</v>
      </c>
      <c r="E146" s="28" t="n">
        <v>0.0</v>
      </c>
      <c r="F146" s="28" t="n">
        <v>0.0</v>
      </c>
      <c r="G146" s="28" t="n">
        <v>0.0</v>
      </c>
      <c r="H146" s="633" t="s">
        <v>806</v>
      </c>
      <c r="I146" s="635" t="s">
        <v>806</v>
      </c>
      <c r="J146" s="28" t="n">
        <v>0.0</v>
      </c>
      <c r="K146" s="28" t="n">
        <v>0.0</v>
      </c>
      <c r="L146" s="28" t="n">
        <v>0.0</v>
      </c>
      <c r="M146" s="28" t="n">
        <v>0.0</v>
      </c>
      <c r="N146" s="28" t="s">
        <f>sum(J146,L146,M146)</f>
      </c>
      <c r="O146" s="28" t="n">
        <v>0.0</v>
      </c>
      <c r="P146" s="51" t="s">
        <f>sum(C146,G146,N146)</f>
      </c>
      <c r="Q146" s="28" t="n">
        <v>0.0</v>
      </c>
      <c r="R146" s="28" t="n">
        <v>0.0</v>
      </c>
      <c r="S146" s="28" t="n">
        <v>0.0</v>
      </c>
      <c r="T146" s="28" t="n">
        <v>0.0</v>
      </c>
    </row>
    <row r="147" ht="14.4" customHeight="true">
      <c r="A147" s="37" t="s">
        <v>1338</v>
      </c>
      <c r="B147" s="44" t="s">
        <v>1339</v>
      </c>
      <c r="C147" s="28" t="n">
        <v>0.0</v>
      </c>
      <c r="D147" s="28" t="n">
        <v>0.0</v>
      </c>
      <c r="E147" s="28" t="n">
        <v>0.0</v>
      </c>
      <c r="F147" s="28" t="n">
        <v>0.0</v>
      </c>
      <c r="G147" s="28" t="n">
        <v>0.0</v>
      </c>
      <c r="H147" s="637" t="s">
        <v>806</v>
      </c>
      <c r="I147" s="639" t="s">
        <v>806</v>
      </c>
      <c r="J147" s="28" t="n">
        <v>0.0</v>
      </c>
      <c r="K147" s="28" t="n">
        <v>0.0</v>
      </c>
      <c r="L147" s="28" t="n">
        <v>0.0</v>
      </c>
      <c r="M147" s="28" t="n">
        <v>0.0</v>
      </c>
      <c r="N147" s="28" t="s">
        <f>sum(J147,L147,M147)</f>
      </c>
      <c r="O147" s="28" t="n">
        <v>0.0</v>
      </c>
      <c r="P147" s="51" t="s">
        <f>sum(C147,G147,N147)</f>
      </c>
      <c r="Q147" s="28" t="n">
        <v>0.0</v>
      </c>
      <c r="R147" s="28" t="n">
        <v>0.0</v>
      </c>
      <c r="S147" s="28" t="n">
        <v>0.0</v>
      </c>
      <c r="T147" s="28" t="n">
        <v>0.0</v>
      </c>
    </row>
    <row r="148" ht="14.4" customHeight="true">
      <c r="A148" s="37" t="s">
        <v>1340</v>
      </c>
      <c r="B148" s="44" t="s">
        <v>1341</v>
      </c>
      <c r="C148" s="28" t="n">
        <v>0.05658</v>
      </c>
      <c r="D148" s="28" t="n">
        <v>0.0</v>
      </c>
      <c r="E148" s="28" t="n">
        <v>0.0</v>
      </c>
      <c r="F148" s="28" t="n">
        <v>0.0</v>
      </c>
      <c r="G148" s="28" t="n">
        <v>0.0</v>
      </c>
      <c r="H148" s="641" t="s">
        <v>806</v>
      </c>
      <c r="I148" s="643" t="s">
        <v>806</v>
      </c>
      <c r="J148" s="28" t="n">
        <v>0.0</v>
      </c>
      <c r="K148" s="28" t="n">
        <v>0.0</v>
      </c>
      <c r="L148" s="28" t="n">
        <v>0.0</v>
      </c>
      <c r="M148" s="28" t="n">
        <v>0.0</v>
      </c>
      <c r="N148" s="28" t="s">
        <f>sum(J148,L148,M148)</f>
      </c>
      <c r="O148" s="28" t="n">
        <v>0.0</v>
      </c>
      <c r="P148" s="51" t="s">
        <f>sum(C148,G148,N148)</f>
      </c>
      <c r="Q148" s="28" t="n">
        <v>0.04548</v>
      </c>
      <c r="R148" s="28" t="n">
        <v>0.0</v>
      </c>
      <c r="S148" s="28" t="n">
        <v>0.0111</v>
      </c>
      <c r="T148" s="28" t="n">
        <v>0.0</v>
      </c>
    </row>
    <row r="149" ht="14.4" customHeight="true">
      <c r="A149" s="37" t="s">
        <v>1342</v>
      </c>
      <c r="B149" s="44" t="s">
        <v>1343</v>
      </c>
      <c r="C149" s="28" t="n">
        <v>0.0</v>
      </c>
      <c r="D149" s="28" t="n">
        <v>0.0</v>
      </c>
      <c r="E149" s="28" t="n">
        <v>0.0</v>
      </c>
      <c r="F149" s="28" t="n">
        <v>0.0</v>
      </c>
      <c r="G149" s="28" t="n">
        <v>0.0</v>
      </c>
      <c r="H149" s="645" t="s">
        <v>806</v>
      </c>
      <c r="I149" s="647" t="s">
        <v>806</v>
      </c>
      <c r="J149" s="28" t="n">
        <v>0.0</v>
      </c>
      <c r="K149" s="28" t="n">
        <v>0.0</v>
      </c>
      <c r="L149" s="28" t="n">
        <v>0.0</v>
      </c>
      <c r="M149" s="28" t="n">
        <v>0.0</v>
      </c>
      <c r="N149" s="28" t="s">
        <f>sum(J149,L149,M149)</f>
      </c>
      <c r="O149" s="28" t="n">
        <v>0.0</v>
      </c>
      <c r="P149" s="51" t="s">
        <f>sum(C149,G149,N149)</f>
      </c>
      <c r="Q149" s="28" t="n">
        <v>0.0</v>
      </c>
      <c r="R149" s="28" t="n">
        <v>0.0</v>
      </c>
      <c r="S149" s="28" t="n">
        <v>0.0</v>
      </c>
      <c r="T149" s="28" t="n">
        <v>0.0</v>
      </c>
    </row>
    <row r="150" ht="14.4" customHeight="true">
      <c r="A150" s="37" t="s">
        <v>1344</v>
      </c>
      <c r="B150" s="44" t="s">
        <v>1345</v>
      </c>
      <c r="C150" s="28" t="n">
        <v>0.01332</v>
      </c>
      <c r="D150" s="28" t="n">
        <v>0.0</v>
      </c>
      <c r="E150" s="28" t="n">
        <v>0.0</v>
      </c>
      <c r="F150" s="28" t="n">
        <v>0.0</v>
      </c>
      <c r="G150" s="28" t="n">
        <v>0.0</v>
      </c>
      <c r="H150" s="649" t="s">
        <v>806</v>
      </c>
      <c r="I150" s="651" t="s">
        <v>806</v>
      </c>
      <c r="J150" s="28" t="n">
        <v>0.0</v>
      </c>
      <c r="K150" s="28" t="n">
        <v>0.0</v>
      </c>
      <c r="L150" s="28" t="n">
        <v>0.0</v>
      </c>
      <c r="M150" s="28" t="n">
        <v>0.0</v>
      </c>
      <c r="N150" s="28" t="s">
        <f>sum(J150,L150,M150)</f>
      </c>
      <c r="O150" s="28" t="n">
        <v>0.0</v>
      </c>
      <c r="P150" s="51" t="s">
        <f>sum(C150,G150,N150)</f>
      </c>
      <c r="Q150" s="28" t="n">
        <v>0.01332</v>
      </c>
      <c r="R150" s="28" t="n">
        <v>0.0</v>
      </c>
      <c r="S150" s="28" t="n">
        <v>0.0</v>
      </c>
      <c r="T150" s="28" t="n">
        <v>0.0</v>
      </c>
    </row>
    <row r="151" ht="14.4" customHeight="true">
      <c r="A151" s="37" t="s">
        <v>1352</v>
      </c>
      <c r="B151" s="44" t="s">
        <v>1353</v>
      </c>
      <c r="C151" s="28" t="n">
        <v>0.0</v>
      </c>
      <c r="D151" s="28" t="n">
        <v>0.0</v>
      </c>
      <c r="E151" s="28" t="n">
        <v>0.0</v>
      </c>
      <c r="F151" s="28" t="n">
        <v>0.0</v>
      </c>
      <c r="G151" s="28" t="n">
        <v>0.0</v>
      </c>
      <c r="H151" s="653" t="s">
        <v>806</v>
      </c>
      <c r="I151" s="655" t="s">
        <v>806</v>
      </c>
      <c r="J151" s="28" t="n">
        <v>0.0</v>
      </c>
      <c r="K151" s="28" t="n">
        <v>0.0</v>
      </c>
      <c r="L151" s="28" t="n">
        <v>0.0</v>
      </c>
      <c r="M151" s="28" t="n">
        <v>0.0</v>
      </c>
      <c r="N151" s="28" t="s">
        <f>sum(J151,L151,M151)</f>
      </c>
      <c r="O151" s="28" t="n">
        <v>0.0</v>
      </c>
      <c r="P151" s="51" t="s">
        <f>sum(C151,G151,N151)</f>
      </c>
      <c r="Q151" s="28" t="n">
        <v>0.0</v>
      </c>
      <c r="R151" s="28" t="n">
        <v>0.0</v>
      </c>
      <c r="S151" s="28" t="n">
        <v>0.0</v>
      </c>
      <c r="T151" s="28" t="n">
        <v>0.0</v>
      </c>
    </row>
    <row r="152" ht="14.4" customHeight="true">
      <c r="A152" s="37" t="s">
        <v>1354</v>
      </c>
      <c r="B152" s="44" t="s">
        <v>1355</v>
      </c>
      <c r="C152" s="28" t="n">
        <v>0.0</v>
      </c>
      <c r="D152" s="28" t="n">
        <v>0.0</v>
      </c>
      <c r="E152" s="28" t="n">
        <v>0.0</v>
      </c>
      <c r="F152" s="28" t="n">
        <v>0.0</v>
      </c>
      <c r="G152" s="28" t="n">
        <v>0.0</v>
      </c>
      <c r="H152" s="657" t="s">
        <v>806</v>
      </c>
      <c r="I152" s="659" t="s">
        <v>806</v>
      </c>
      <c r="J152" s="28" t="n">
        <v>0.0</v>
      </c>
      <c r="K152" s="28" t="n">
        <v>0.0</v>
      </c>
      <c r="L152" s="28" t="n">
        <v>0.0</v>
      </c>
      <c r="M152" s="28" t="n">
        <v>0.0</v>
      </c>
      <c r="N152" s="28" t="s">
        <f>sum(J152,L152,M152)</f>
      </c>
      <c r="O152" s="28" t="n">
        <v>0.0</v>
      </c>
      <c r="P152" s="51" t="s">
        <f>sum(C152,G152,N152)</f>
      </c>
      <c r="Q152" s="28" t="n">
        <v>0.0</v>
      </c>
      <c r="R152" s="28" t="n">
        <v>0.0</v>
      </c>
      <c r="S152" s="28" t="n">
        <v>0.0</v>
      </c>
      <c r="T152" s="28" t="n">
        <v>0.0</v>
      </c>
    </row>
    <row r="153" ht="14.4" customHeight="true">
      <c r="A153" s="37" t="s">
        <v>1356</v>
      </c>
      <c r="B153" s="44" t="s">
        <v>1357</v>
      </c>
      <c r="C153" s="28" t="n">
        <v>0.0</v>
      </c>
      <c r="D153" s="28" t="n">
        <v>0.0</v>
      </c>
      <c r="E153" s="28" t="n">
        <v>0.0</v>
      </c>
      <c r="F153" s="28" t="n">
        <v>0.0</v>
      </c>
      <c r="G153" s="28" t="n">
        <v>0.0</v>
      </c>
      <c r="H153" s="661" t="s">
        <v>806</v>
      </c>
      <c r="I153" s="663" t="s">
        <v>806</v>
      </c>
      <c r="J153" s="28" t="n">
        <v>0.0</v>
      </c>
      <c r="K153" s="28" t="n">
        <v>0.0</v>
      </c>
      <c r="L153" s="28" t="n">
        <v>0.0</v>
      </c>
      <c r="M153" s="28" t="n">
        <v>0.0</v>
      </c>
      <c r="N153" s="28" t="s">
        <f>sum(J153,L153,M153)</f>
      </c>
      <c r="O153" s="28" t="n">
        <v>0.0</v>
      </c>
      <c r="P153" s="51" t="s">
        <f>sum(C153,G153,N153)</f>
      </c>
      <c r="Q153" s="28" t="n">
        <v>0.0</v>
      </c>
      <c r="R153" s="28" t="n">
        <v>0.0</v>
      </c>
      <c r="S153" s="28" t="n">
        <v>0.0</v>
      </c>
      <c r="T153" s="28" t="n">
        <v>0.0</v>
      </c>
    </row>
    <row r="154" ht="14.4" customHeight="true">
      <c r="A154" s="38" t="s">
        <v>58</v>
      </c>
      <c r="B154" s="44"/>
      <c r="C154" s="39" t="s">
        <f>sum(C155:C165,C166)</f>
      </c>
      <c r="D154" s="39" t="s">
        <f>sum(D155:D165,D166)</f>
      </c>
      <c r="E154" s="39" t="s">
        <f>sum(E155:E165,E166)</f>
      </c>
      <c r="F154" s="39" t="s">
        <f>sum(F155:F165,F166)</f>
      </c>
      <c r="G154" s="39" t="s">
        <f>sum(G155:G165,G166)</f>
      </c>
      <c r="H154" s="665" t="s">
        <v>806</v>
      </c>
      <c r="I154" s="667" t="s">
        <v>806</v>
      </c>
      <c r="J154" s="39" t="s">
        <f>sum(J155:J165,J166)</f>
      </c>
      <c r="K154" s="39" t="s">
        <f>sum(K155:K165,K166)</f>
      </c>
      <c r="L154" s="39" t="s">
        <f>sum(L155:L165,L166)</f>
      </c>
      <c r="M154" s="39" t="s">
        <f>sum(M155:M165,M166)</f>
      </c>
      <c r="N154" s="39" t="s">
        <f>sum(J154,L154,M154)</f>
      </c>
      <c r="O154" s="39" t="s">
        <f>sum(O155:O165,O166)</f>
      </c>
      <c r="P154" s="39" t="s">
        <f>sum(C154,G154,N154)</f>
      </c>
      <c r="Q154" s="39" t="s">
        <f>sum(Q155:Q165,Q166)</f>
      </c>
      <c r="R154" s="39" t="s">
        <f>sum(R155:R165,R166)</f>
      </c>
      <c r="S154" s="39" t="s">
        <f>sum(S155:S165,S166)</f>
      </c>
      <c r="T154" s="39" t="s">
        <f>sum(T155:T165,T166)</f>
      </c>
    </row>
    <row r="155" ht="14.4" customHeight="true">
      <c r="A155" s="37" t="s">
        <v>1382</v>
      </c>
      <c r="B155" s="44" t="s">
        <v>1383</v>
      </c>
      <c r="C155" s="28" t="n">
        <v>0.02996</v>
      </c>
      <c r="D155" s="28" t="n">
        <v>0.0</v>
      </c>
      <c r="E155" s="28" t="n">
        <v>0.0</v>
      </c>
      <c r="F155" s="28" t="n">
        <v>0.0</v>
      </c>
      <c r="G155" s="28" t="n">
        <v>0.0</v>
      </c>
      <c r="H155" s="669" t="s">
        <v>806</v>
      </c>
      <c r="I155" s="671" t="s">
        <v>806</v>
      </c>
      <c r="J155" s="28" t="n">
        <v>0.0</v>
      </c>
      <c r="K155" s="28" t="n">
        <v>0.0</v>
      </c>
      <c r="L155" s="28" t="n">
        <v>0.0</v>
      </c>
      <c r="M155" s="28" t="n">
        <v>0.0</v>
      </c>
      <c r="N155" s="28" t="s">
        <f>sum(J155,L155,M155)</f>
      </c>
      <c r="O155" s="28" t="n">
        <v>0.0</v>
      </c>
      <c r="P155" s="51" t="s">
        <f>sum(C155,G155,N155)</f>
      </c>
      <c r="Q155" s="28" t="n">
        <v>0.02996</v>
      </c>
      <c r="R155" s="28" t="n">
        <v>0.0</v>
      </c>
      <c r="S155" s="28" t="n">
        <v>0.0</v>
      </c>
      <c r="T155" s="28" t="n">
        <v>0.0</v>
      </c>
    </row>
    <row r="156" ht="14.4" customHeight="true">
      <c r="A156" s="37" t="s">
        <v>1384</v>
      </c>
      <c r="B156" s="44" t="s">
        <v>1385</v>
      </c>
      <c r="C156" s="28" t="n">
        <v>0.08209</v>
      </c>
      <c r="D156" s="28" t="n">
        <v>0.0</v>
      </c>
      <c r="E156" s="28" t="n">
        <v>0.0</v>
      </c>
      <c r="F156" s="28" t="n">
        <v>0.0</v>
      </c>
      <c r="G156" s="28" t="n">
        <v>0.0</v>
      </c>
      <c r="H156" s="673" t="s">
        <v>806</v>
      </c>
      <c r="I156" s="675" t="s">
        <v>806</v>
      </c>
      <c r="J156" s="28" t="n">
        <v>0.0</v>
      </c>
      <c r="K156" s="28" t="n">
        <v>0.0</v>
      </c>
      <c r="L156" s="28" t="n">
        <v>0.0</v>
      </c>
      <c r="M156" s="28" t="n">
        <v>0.0</v>
      </c>
      <c r="N156" s="28" t="s">
        <f>sum(J156,L156,M156)</f>
      </c>
      <c r="O156" s="28" t="n">
        <v>0.0</v>
      </c>
      <c r="P156" s="51" t="s">
        <f>sum(C156,G156,N156)</f>
      </c>
      <c r="Q156" s="28" t="n">
        <v>0.08209</v>
      </c>
      <c r="R156" s="28" t="n">
        <v>0.0</v>
      </c>
      <c r="S156" s="28" t="n">
        <v>0.0</v>
      </c>
      <c r="T156" s="28" t="n">
        <v>0.0</v>
      </c>
    </row>
    <row r="157" ht="14.4" customHeight="true">
      <c r="A157" s="37" t="s">
        <v>1386</v>
      </c>
      <c r="B157" s="44" t="s">
        <v>1387</v>
      </c>
      <c r="C157" s="28" t="n">
        <v>0.00222</v>
      </c>
      <c r="D157" s="28" t="n">
        <v>0.0</v>
      </c>
      <c r="E157" s="28" t="n">
        <v>0.0</v>
      </c>
      <c r="F157" s="28" t="n">
        <v>0.0</v>
      </c>
      <c r="G157" s="28" t="n">
        <v>0.0</v>
      </c>
      <c r="H157" s="677" t="s">
        <v>806</v>
      </c>
      <c r="I157" s="679" t="s">
        <v>806</v>
      </c>
      <c r="J157" s="28" t="n">
        <v>0.0</v>
      </c>
      <c r="K157" s="28" t="n">
        <v>0.0</v>
      </c>
      <c r="L157" s="28" t="n">
        <v>0.0</v>
      </c>
      <c r="M157" s="28" t="n">
        <v>0.0</v>
      </c>
      <c r="N157" s="28" t="s">
        <f>sum(J157,L157,M157)</f>
      </c>
      <c r="O157" s="28" t="n">
        <v>0.0</v>
      </c>
      <c r="P157" s="51" t="s">
        <f>sum(C157,G157,N157)</f>
      </c>
      <c r="Q157" s="28" t="n">
        <v>0.00222</v>
      </c>
      <c r="R157" s="28" t="n">
        <v>0.0</v>
      </c>
      <c r="S157" s="28" t="n">
        <v>0.0</v>
      </c>
      <c r="T157" s="28" t="n">
        <v>0.0</v>
      </c>
    </row>
    <row r="158" ht="14.4" customHeight="true">
      <c r="A158" s="37" t="s">
        <v>1388</v>
      </c>
      <c r="B158" s="44" t="s">
        <v>1389</v>
      </c>
      <c r="C158" s="28" t="n">
        <v>0.0</v>
      </c>
      <c r="D158" s="28" t="n">
        <v>0.0</v>
      </c>
      <c r="E158" s="28" t="n">
        <v>0.0</v>
      </c>
      <c r="F158" s="28" t="n">
        <v>0.0</v>
      </c>
      <c r="G158" s="28" t="n">
        <v>0.0</v>
      </c>
      <c r="H158" s="681" t="s">
        <v>806</v>
      </c>
      <c r="I158" s="683" t="s">
        <v>806</v>
      </c>
      <c r="J158" s="28" t="n">
        <v>0.0</v>
      </c>
      <c r="K158" s="28" t="n">
        <v>0.0</v>
      </c>
      <c r="L158" s="28" t="n">
        <v>0.0</v>
      </c>
      <c r="M158" s="28" t="n">
        <v>0.0</v>
      </c>
      <c r="N158" s="28" t="s">
        <f>sum(J158,L158,M158)</f>
      </c>
      <c r="O158" s="28" t="n">
        <v>0.0</v>
      </c>
      <c r="P158" s="51" t="s">
        <f>sum(C158,G158,N158)</f>
      </c>
      <c r="Q158" s="28" t="n">
        <v>0.0</v>
      </c>
      <c r="R158" s="28" t="n">
        <v>0.0</v>
      </c>
      <c r="S158" s="28" t="n">
        <v>0.0</v>
      </c>
      <c r="T158" s="28" t="n">
        <v>0.0</v>
      </c>
    </row>
    <row r="159" ht="14.4" customHeight="true">
      <c r="A159" s="37" t="s">
        <v>1390</v>
      </c>
      <c r="B159" s="44" t="s">
        <v>1391</v>
      </c>
      <c r="C159" s="28" t="n">
        <v>0.0</v>
      </c>
      <c r="D159" s="28" t="n">
        <v>0.0</v>
      </c>
      <c r="E159" s="28" t="n">
        <v>0.0</v>
      </c>
      <c r="F159" s="28" t="n">
        <v>0.0</v>
      </c>
      <c r="G159" s="28" t="n">
        <v>0.0</v>
      </c>
      <c r="H159" s="685" t="s">
        <v>806</v>
      </c>
      <c r="I159" s="687" t="s">
        <v>806</v>
      </c>
      <c r="J159" s="28" t="n">
        <v>0.0</v>
      </c>
      <c r="K159" s="28" t="n">
        <v>0.0</v>
      </c>
      <c r="L159" s="28" t="n">
        <v>0.0</v>
      </c>
      <c r="M159" s="28" t="n">
        <v>0.0</v>
      </c>
      <c r="N159" s="28" t="s">
        <f>sum(J159,L159,M159)</f>
      </c>
      <c r="O159" s="28" t="n">
        <v>0.0</v>
      </c>
      <c r="P159" s="51" t="s">
        <f>sum(C159,G159,N159)</f>
      </c>
      <c r="Q159" s="28" t="n">
        <v>0.0</v>
      </c>
      <c r="R159" s="28" t="n">
        <v>0.0</v>
      </c>
      <c r="S159" s="28" t="n">
        <v>0.0</v>
      </c>
      <c r="T159" s="28" t="n">
        <v>0.0</v>
      </c>
    </row>
    <row r="160" ht="14.4" customHeight="true">
      <c r="A160" s="37" t="s">
        <v>1392</v>
      </c>
      <c r="B160" s="44" t="s">
        <v>1393</v>
      </c>
      <c r="C160" s="28" t="n">
        <v>0.0</v>
      </c>
      <c r="D160" s="28" t="n">
        <v>0.0</v>
      </c>
      <c r="E160" s="28" t="n">
        <v>0.0</v>
      </c>
      <c r="F160" s="28" t="n">
        <v>0.0</v>
      </c>
      <c r="G160" s="28" t="n">
        <v>0.0</v>
      </c>
      <c r="H160" s="689" t="s">
        <v>806</v>
      </c>
      <c r="I160" s="691" t="s">
        <v>806</v>
      </c>
      <c r="J160" s="28" t="n">
        <v>0.0</v>
      </c>
      <c r="K160" s="28" t="n">
        <v>0.0</v>
      </c>
      <c r="L160" s="28" t="n">
        <v>0.0</v>
      </c>
      <c r="M160" s="28" t="n">
        <v>0.0</v>
      </c>
      <c r="N160" s="28" t="s">
        <f>sum(J160,L160,M160)</f>
      </c>
      <c r="O160" s="28" t="n">
        <v>0.0</v>
      </c>
      <c r="P160" s="51" t="s">
        <f>sum(C160,G160,N160)</f>
      </c>
      <c r="Q160" s="28" t="n">
        <v>0.0</v>
      </c>
      <c r="R160" s="28" t="n">
        <v>0.0</v>
      </c>
      <c r="S160" s="28" t="n">
        <v>0.0</v>
      </c>
      <c r="T160" s="28" t="n">
        <v>0.0</v>
      </c>
    </row>
    <row r="161" ht="14.4" customHeight="true">
      <c r="A161" s="37" t="s">
        <v>1394</v>
      </c>
      <c r="B161" s="44" t="s">
        <v>1395</v>
      </c>
      <c r="C161" s="28" t="n">
        <v>0.071</v>
      </c>
      <c r="D161" s="28" t="n">
        <v>0.0</v>
      </c>
      <c r="E161" s="28" t="n">
        <v>0.0</v>
      </c>
      <c r="F161" s="28" t="n">
        <v>0.0</v>
      </c>
      <c r="G161" s="28" t="n">
        <v>0.0</v>
      </c>
      <c r="H161" s="693" t="s">
        <v>806</v>
      </c>
      <c r="I161" s="695" t="s">
        <v>806</v>
      </c>
      <c r="J161" s="28" t="n">
        <v>0.0</v>
      </c>
      <c r="K161" s="28" t="n">
        <v>0.0</v>
      </c>
      <c r="L161" s="28" t="n">
        <v>0.0</v>
      </c>
      <c r="M161" s="28" t="n">
        <v>0.0</v>
      </c>
      <c r="N161" s="28" t="s">
        <f>sum(J161,L161,M161)</f>
      </c>
      <c r="O161" s="28" t="n">
        <v>0.0</v>
      </c>
      <c r="P161" s="51" t="s">
        <f>sum(C161,G161,N161)</f>
      </c>
      <c r="Q161" s="28" t="n">
        <v>0.05769</v>
      </c>
      <c r="R161" s="28" t="n">
        <v>0.0</v>
      </c>
      <c r="S161" s="28" t="n">
        <v>0.0</v>
      </c>
      <c r="T161" s="28" t="n">
        <v>0.0</v>
      </c>
    </row>
    <row r="162" ht="14.4" customHeight="true">
      <c r="A162" s="37" t="s">
        <v>1396</v>
      </c>
      <c r="B162" s="44" t="s">
        <v>1397</v>
      </c>
      <c r="C162" s="28" t="n">
        <v>0.0</v>
      </c>
      <c r="D162" s="28" t="n">
        <v>0.0</v>
      </c>
      <c r="E162" s="28" t="n">
        <v>0.0</v>
      </c>
      <c r="F162" s="28" t="n">
        <v>0.0</v>
      </c>
      <c r="G162" s="28" t="n">
        <v>0.0</v>
      </c>
      <c r="H162" s="697" t="s">
        <v>806</v>
      </c>
      <c r="I162" s="699" t="s">
        <v>806</v>
      </c>
      <c r="J162" s="28" t="n">
        <v>0.0</v>
      </c>
      <c r="K162" s="28" t="n">
        <v>0.0</v>
      </c>
      <c r="L162" s="28" t="n">
        <v>0.0</v>
      </c>
      <c r="M162" s="28" t="n">
        <v>0.0</v>
      </c>
      <c r="N162" s="28" t="s">
        <f>sum(J162,L162,M162)</f>
      </c>
      <c r="O162" s="28" t="n">
        <v>0.0</v>
      </c>
      <c r="P162" s="51" t="s">
        <f>sum(C162,G162,N162)</f>
      </c>
      <c r="Q162" s="28" t="n">
        <v>0.0</v>
      </c>
      <c r="R162" s="28" t="n">
        <v>0.0</v>
      </c>
      <c r="S162" s="28" t="n">
        <v>0.0</v>
      </c>
      <c r="T162" s="28" t="n">
        <v>0.0</v>
      </c>
    </row>
    <row r="163" ht="14.4" customHeight="true">
      <c r="A163" s="37" t="s">
        <v>1398</v>
      </c>
      <c r="B163" s="44" t="s">
        <v>1399</v>
      </c>
      <c r="C163" s="28" t="n">
        <v>0.00555</v>
      </c>
      <c r="D163" s="28" t="n">
        <v>0.0</v>
      </c>
      <c r="E163" s="28" t="n">
        <v>0.0</v>
      </c>
      <c r="F163" s="28" t="n">
        <v>0.0</v>
      </c>
      <c r="G163" s="28" t="n">
        <v>0.0</v>
      </c>
      <c r="H163" s="701" t="s">
        <v>806</v>
      </c>
      <c r="I163" s="703" t="s">
        <v>806</v>
      </c>
      <c r="J163" s="28" t="n">
        <v>0.0</v>
      </c>
      <c r="K163" s="28" t="n">
        <v>0.0</v>
      </c>
      <c r="L163" s="28" t="n">
        <v>0.0</v>
      </c>
      <c r="M163" s="28" t="n">
        <v>0.0</v>
      </c>
      <c r="N163" s="28" t="s">
        <f>sum(J163,L163,M163)</f>
      </c>
      <c r="O163" s="28" t="n">
        <v>0.0</v>
      </c>
      <c r="P163" s="51" t="s">
        <f>sum(C163,G163,N163)</f>
      </c>
      <c r="Q163" s="28" t="n">
        <v>0.00555</v>
      </c>
      <c r="R163" s="28" t="n">
        <v>0.0</v>
      </c>
      <c r="S163" s="28" t="n">
        <v>0.0</v>
      </c>
      <c r="T163" s="28" t="n">
        <v>0.0</v>
      </c>
    </row>
    <row r="164" ht="14.4" customHeight="true">
      <c r="A164" s="37" t="s">
        <v>1400</v>
      </c>
      <c r="B164" s="44" t="s">
        <v>1401</v>
      </c>
      <c r="C164" s="28" t="n">
        <v>0.0</v>
      </c>
      <c r="D164" s="28" t="n">
        <v>0.0</v>
      </c>
      <c r="E164" s="28" t="n">
        <v>0.0</v>
      </c>
      <c r="F164" s="28" t="n">
        <v>0.0</v>
      </c>
      <c r="G164" s="28" t="n">
        <v>0.0</v>
      </c>
      <c r="H164" s="705" t="s">
        <v>806</v>
      </c>
      <c r="I164" s="707" t="s">
        <v>806</v>
      </c>
      <c r="J164" s="28" t="n">
        <v>0.0</v>
      </c>
      <c r="K164" s="28" t="n">
        <v>0.0</v>
      </c>
      <c r="L164" s="28" t="n">
        <v>0.0</v>
      </c>
      <c r="M164" s="28" t="n">
        <v>0.0</v>
      </c>
      <c r="N164" s="28" t="s">
        <f>sum(J164,L164,M164)</f>
      </c>
      <c r="O164" s="28" t="n">
        <v>0.0</v>
      </c>
      <c r="P164" s="51" t="s">
        <f>sum(C164,G164,N164)</f>
      </c>
      <c r="Q164" s="28" t="n">
        <v>0.0</v>
      </c>
      <c r="R164" s="28" t="n">
        <v>0.0</v>
      </c>
      <c r="S164" s="28" t="n">
        <v>0.0</v>
      </c>
      <c r="T164" s="28" t="n">
        <v>0.0</v>
      </c>
    </row>
    <row r="165" ht="14.4" customHeight="true">
      <c r="A165" s="37" t="s">
        <v>1402</v>
      </c>
      <c r="B165" s="44" t="s">
        <v>1403</v>
      </c>
      <c r="C165" s="28" t="n">
        <v>0.02774</v>
      </c>
      <c r="D165" s="28" t="n">
        <v>0.0</v>
      </c>
      <c r="E165" s="28" t="n">
        <v>0.0</v>
      </c>
      <c r="F165" s="28" t="n">
        <v>0.0</v>
      </c>
      <c r="G165" s="28" t="n">
        <v>-0.00333</v>
      </c>
      <c r="H165" s="709" t="s">
        <v>806</v>
      </c>
      <c r="I165" s="711" t="s">
        <v>806</v>
      </c>
      <c r="J165" s="28" t="n">
        <v>0.0</v>
      </c>
      <c r="K165" s="28" t="n">
        <v>0.0</v>
      </c>
      <c r="L165" s="28" t="n">
        <v>0.0</v>
      </c>
      <c r="M165" s="28" t="n">
        <v>0.0</v>
      </c>
      <c r="N165" s="28" t="s">
        <f>sum(J165,L165,M165)</f>
      </c>
      <c r="O165" s="28" t="n">
        <v>0.0</v>
      </c>
      <c r="P165" s="51" t="s">
        <f>sum(C165,G165,N165)</f>
      </c>
      <c r="Q165" s="28" t="n">
        <v>0.02663</v>
      </c>
      <c r="R165" s="28" t="n">
        <v>0.0</v>
      </c>
      <c r="S165" s="28" t="n">
        <v>0.0</v>
      </c>
      <c r="T165" s="28" t="n">
        <v>0.0</v>
      </c>
    </row>
    <row r="166" ht="14.4" customHeight="true">
      <c r="A166" s="37" t="s">
        <v>1404</v>
      </c>
      <c r="B166" s="44" t="s">
        <v>1405</v>
      </c>
      <c r="C166" s="28" t="n">
        <v>0.0</v>
      </c>
      <c r="D166" s="28" t="n">
        <v>0.0</v>
      </c>
      <c r="E166" s="28" t="n">
        <v>0.0</v>
      </c>
      <c r="F166" s="28" t="n">
        <v>0.0</v>
      </c>
      <c r="G166" s="28" t="n">
        <v>0.0</v>
      </c>
      <c r="H166" s="713" t="s">
        <v>806</v>
      </c>
      <c r="I166" s="715" t="s">
        <v>806</v>
      </c>
      <c r="J166" s="28" t="n">
        <v>0.0</v>
      </c>
      <c r="K166" s="28" t="n">
        <v>0.0</v>
      </c>
      <c r="L166" s="28" t="n">
        <v>0.0</v>
      </c>
      <c r="M166" s="28" t="n">
        <v>0.0</v>
      </c>
      <c r="N166" s="28" t="s">
        <f>sum(J166,L166,M166)</f>
      </c>
      <c r="O166" s="28" t="n">
        <v>0.0</v>
      </c>
      <c r="P166" s="51" t="s">
        <f>sum(C166,G166,N166)</f>
      </c>
      <c r="Q166" s="28" t="n">
        <v>0.0</v>
      </c>
      <c r="R166" s="28" t="n">
        <v>0.0</v>
      </c>
      <c r="S166" s="28" t="n">
        <v>0.0</v>
      </c>
      <c r="T166" s="28" t="n">
        <v>0.0</v>
      </c>
    </row>
    <row r="167" ht="14.4" customHeight="true">
      <c r="A167" s="38" t="s">
        <v>1406</v>
      </c>
      <c r="B167" s="45" t="s">
        <v>1407</v>
      </c>
      <c r="C167" s="39" t="n">
        <v>0.0</v>
      </c>
      <c r="D167" s="39" t="n">
        <v>0.0</v>
      </c>
      <c r="E167" s="39" t="n">
        <v>0.0</v>
      </c>
      <c r="F167" s="39" t="n">
        <v>0.0</v>
      </c>
      <c r="G167" s="39" t="n">
        <v>0.0</v>
      </c>
      <c r="H167" s="717" t="s">
        <v>806</v>
      </c>
      <c r="I167" s="719" t="s">
        <v>806</v>
      </c>
      <c r="J167" s="39" t="n">
        <v>0.0</v>
      </c>
      <c r="K167" s="39" t="n">
        <v>0.0</v>
      </c>
      <c r="L167" s="39" t="n">
        <v>0.0</v>
      </c>
      <c r="M167" s="39" t="n">
        <v>0.0</v>
      </c>
      <c r="N167" s="39" t="s">
        <f>sum(J167,L167,M167)</f>
      </c>
      <c r="O167" s="39" t="n">
        <v>0.0</v>
      </c>
      <c r="P167" s="39" t="s">
        <f>sum(C167,G167,N167)</f>
      </c>
      <c r="Q167" s="39" t="n">
        <v>0.0</v>
      </c>
      <c r="R167" s="39" t="n">
        <v>0.0</v>
      </c>
      <c r="S167" s="39" t="n">
        <v>0.0</v>
      </c>
      <c r="T167" s="39" t="n">
        <v>0.0</v>
      </c>
    </row>
    <row r="168" ht="14.4" customHeight="true">
      <c r="A168" s="36" t="s">
        <v>59</v>
      </c>
      <c r="B168" s="43"/>
      <c r="C168" s="35" t="s">
        <f>sum(C169:C184,C185)</f>
      </c>
      <c r="D168" s="35" t="s">
        <f>sum(D169:D184,D185)</f>
      </c>
      <c r="E168" s="35" t="s">
        <f>sum(E169:E184,E185)</f>
      </c>
      <c r="F168" s="35" t="s">
        <f>sum(F169:F184,F185)</f>
      </c>
      <c r="G168" s="35" t="s">
        <f>sum(G169:G184,G185)</f>
      </c>
      <c r="H168" s="721" t="s">
        <v>806</v>
      </c>
      <c r="I168" s="723" t="s">
        <v>806</v>
      </c>
      <c r="J168" s="35" t="s">
        <f>sum(J169:J184,J185)</f>
      </c>
      <c r="K168" s="35" t="s">
        <f>sum(K169:K184,K185)</f>
      </c>
      <c r="L168" s="35" t="s">
        <f>sum(L169:L184,L185)</f>
      </c>
      <c r="M168" s="35" t="s">
        <f>sum(M169:M184,M185)</f>
      </c>
      <c r="N168" s="35" t="s">
        <f>sum(J168,L168,M168)</f>
      </c>
      <c r="O168" s="35" t="s">
        <f>sum(O169:O184,O185)</f>
      </c>
      <c r="P168" s="35" t="s">
        <f>sum(C168,G168,N168)</f>
      </c>
      <c r="Q168" s="35" t="s">
        <f>sum(Q169:Q184,Q185)</f>
      </c>
      <c r="R168" s="35" t="s">
        <f>sum(R169:R184,R185)</f>
      </c>
      <c r="S168" s="35" t="s">
        <f>sum(S169:S184,S185)</f>
      </c>
      <c r="T168" s="35" t="s">
        <f>sum(T169:T184,T185)</f>
      </c>
    </row>
    <row r="169" ht="14.4" customHeight="true">
      <c r="A169" s="37" t="s">
        <v>1442</v>
      </c>
      <c r="B169" s="44" t="s">
        <v>1443</v>
      </c>
      <c r="C169" s="28" t="n">
        <v>0.0</v>
      </c>
      <c r="D169" s="28" t="n">
        <v>0.0</v>
      </c>
      <c r="E169" s="28" t="n">
        <v>0.0</v>
      </c>
      <c r="F169" s="28" t="n">
        <v>0.0</v>
      </c>
      <c r="G169" s="28" t="n">
        <v>0.0</v>
      </c>
      <c r="H169" s="725" t="s">
        <v>806</v>
      </c>
      <c r="I169" s="727" t="s">
        <v>806</v>
      </c>
      <c r="J169" s="28" t="n">
        <v>0.0</v>
      </c>
      <c r="K169" s="28" t="n">
        <v>0.0</v>
      </c>
      <c r="L169" s="28" t="n">
        <v>0.0</v>
      </c>
      <c r="M169" s="28" t="n">
        <v>0.0</v>
      </c>
      <c r="N169" s="28" t="s">
        <f>sum(J169,L169,M169)</f>
      </c>
      <c r="O169" s="28" t="n">
        <v>0.0</v>
      </c>
      <c r="P169" s="51" t="s">
        <f>sum(C169,G169,N169)</f>
      </c>
      <c r="Q169" s="28" t="n">
        <v>0.0</v>
      </c>
      <c r="R169" s="28" t="n">
        <v>0.0</v>
      </c>
      <c r="S169" s="28" t="n">
        <v>0.0</v>
      </c>
      <c r="T169" s="28" t="n">
        <v>0.0</v>
      </c>
    </row>
    <row r="170" ht="14.4" customHeight="true">
      <c r="A170" s="37" t="s">
        <v>1444</v>
      </c>
      <c r="B170" s="44" t="s">
        <v>1445</v>
      </c>
      <c r="C170" s="28" t="n">
        <v>0.0</v>
      </c>
      <c r="D170" s="28" t="n">
        <v>0.0</v>
      </c>
      <c r="E170" s="28" t="n">
        <v>0.0</v>
      </c>
      <c r="F170" s="28" t="n">
        <v>0.0</v>
      </c>
      <c r="G170" s="28" t="n">
        <v>0.0</v>
      </c>
      <c r="H170" s="729" t="s">
        <v>806</v>
      </c>
      <c r="I170" s="731" t="s">
        <v>806</v>
      </c>
      <c r="J170" s="28" t="n">
        <v>0.0</v>
      </c>
      <c r="K170" s="28" t="n">
        <v>0.0</v>
      </c>
      <c r="L170" s="28" t="n">
        <v>0.0</v>
      </c>
      <c r="M170" s="28" t="n">
        <v>0.0</v>
      </c>
      <c r="N170" s="28" t="s">
        <f>sum(J170,L170,M170)</f>
      </c>
      <c r="O170" s="28" t="n">
        <v>0.0</v>
      </c>
      <c r="P170" s="51" t="s">
        <f>sum(C170,G170,N170)</f>
      </c>
      <c r="Q170" s="28" t="n">
        <v>0.0</v>
      </c>
      <c r="R170" s="28" t="n">
        <v>0.0</v>
      </c>
      <c r="S170" s="28" t="n">
        <v>0.0</v>
      </c>
      <c r="T170" s="28" t="n">
        <v>0.0</v>
      </c>
    </row>
    <row r="171" ht="14.4" customHeight="true">
      <c r="A171" s="37" t="s">
        <v>1446</v>
      </c>
      <c r="B171" s="44" t="s">
        <v>1447</v>
      </c>
      <c r="C171" s="28" t="n">
        <v>0.0</v>
      </c>
      <c r="D171" s="28" t="n">
        <v>0.0</v>
      </c>
      <c r="E171" s="28" t="n">
        <v>0.0</v>
      </c>
      <c r="F171" s="28" t="n">
        <v>0.0</v>
      </c>
      <c r="G171" s="28" t="n">
        <v>0.0</v>
      </c>
      <c r="H171" s="733" t="s">
        <v>806</v>
      </c>
      <c r="I171" s="735" t="s">
        <v>806</v>
      </c>
      <c r="J171" s="28" t="n">
        <v>0.0</v>
      </c>
      <c r="K171" s="28" t="n">
        <v>0.0</v>
      </c>
      <c r="L171" s="28" t="n">
        <v>0.0</v>
      </c>
      <c r="M171" s="28" t="n">
        <v>0.0</v>
      </c>
      <c r="N171" s="28" t="s">
        <f>sum(J171,L171,M171)</f>
      </c>
      <c r="O171" s="28" t="n">
        <v>0.0</v>
      </c>
      <c r="P171" s="51" t="s">
        <f>sum(C171,G171,N171)</f>
      </c>
      <c r="Q171" s="28" t="n">
        <v>0.0</v>
      </c>
      <c r="R171" s="28" t="n">
        <v>0.0</v>
      </c>
      <c r="S171" s="28" t="n">
        <v>0.0</v>
      </c>
      <c r="T171" s="28" t="n">
        <v>0.0</v>
      </c>
    </row>
    <row r="172" ht="14.4" customHeight="true">
      <c r="A172" s="37" t="s">
        <v>1448</v>
      </c>
      <c r="B172" s="44" t="s">
        <v>1449</v>
      </c>
      <c r="C172" s="28" t="n">
        <v>0.0</v>
      </c>
      <c r="D172" s="28" t="n">
        <v>0.0</v>
      </c>
      <c r="E172" s="28" t="n">
        <v>0.0</v>
      </c>
      <c r="F172" s="28" t="n">
        <v>0.0</v>
      </c>
      <c r="G172" s="28" t="n">
        <v>0.0</v>
      </c>
      <c r="H172" s="737" t="s">
        <v>806</v>
      </c>
      <c r="I172" s="739" t="s">
        <v>806</v>
      </c>
      <c r="J172" s="28" t="n">
        <v>0.0</v>
      </c>
      <c r="K172" s="28" t="n">
        <v>0.0</v>
      </c>
      <c r="L172" s="28" t="n">
        <v>0.0</v>
      </c>
      <c r="M172" s="28" t="n">
        <v>0.0</v>
      </c>
      <c r="N172" s="28" t="s">
        <f>sum(J172,L172,M172)</f>
      </c>
      <c r="O172" s="28" t="n">
        <v>0.0</v>
      </c>
      <c r="P172" s="51" t="s">
        <f>sum(C172,G172,N172)</f>
      </c>
      <c r="Q172" s="28" t="n">
        <v>0.0</v>
      </c>
      <c r="R172" s="28" t="n">
        <v>0.0</v>
      </c>
      <c r="S172" s="28" t="n">
        <v>0.0</v>
      </c>
      <c r="T172" s="28" t="n">
        <v>0.0</v>
      </c>
    </row>
    <row r="173" ht="14.4" customHeight="true">
      <c r="A173" s="37" t="s">
        <v>1450</v>
      </c>
      <c r="B173" s="44" t="s">
        <v>1451</v>
      </c>
      <c r="C173" s="28" t="n">
        <v>0.0</v>
      </c>
      <c r="D173" s="28" t="n">
        <v>0.0</v>
      </c>
      <c r="E173" s="28" t="n">
        <v>0.0</v>
      </c>
      <c r="F173" s="28" t="n">
        <v>0.0</v>
      </c>
      <c r="G173" s="28" t="n">
        <v>0.0</v>
      </c>
      <c r="H173" s="741" t="s">
        <v>806</v>
      </c>
      <c r="I173" s="743" t="s">
        <v>806</v>
      </c>
      <c r="J173" s="28" t="n">
        <v>0.0</v>
      </c>
      <c r="K173" s="28" t="n">
        <v>0.0</v>
      </c>
      <c r="L173" s="28" t="n">
        <v>0.0</v>
      </c>
      <c r="M173" s="28" t="n">
        <v>0.0</v>
      </c>
      <c r="N173" s="28" t="s">
        <f>sum(J173,L173,M173)</f>
      </c>
      <c r="O173" s="28" t="n">
        <v>0.0</v>
      </c>
      <c r="P173" s="51" t="s">
        <f>sum(C173,G173,N173)</f>
      </c>
      <c r="Q173" s="28" t="n">
        <v>0.0</v>
      </c>
      <c r="R173" s="28" t="n">
        <v>0.0</v>
      </c>
      <c r="S173" s="28" t="n">
        <v>0.0</v>
      </c>
      <c r="T173" s="28" t="n">
        <v>0.0</v>
      </c>
    </row>
    <row r="174" ht="14.4" customHeight="true">
      <c r="A174" s="37" t="s">
        <v>1452</v>
      </c>
      <c r="B174" s="44" t="s">
        <v>1453</v>
      </c>
      <c r="C174" s="28" t="n">
        <v>0.0</v>
      </c>
      <c r="D174" s="28" t="n">
        <v>0.0</v>
      </c>
      <c r="E174" s="28" t="n">
        <v>0.0</v>
      </c>
      <c r="F174" s="28" t="n">
        <v>0.0</v>
      </c>
      <c r="G174" s="28" t="n">
        <v>0.0</v>
      </c>
      <c r="H174" s="745" t="s">
        <v>806</v>
      </c>
      <c r="I174" s="747" t="s">
        <v>806</v>
      </c>
      <c r="J174" s="28" t="n">
        <v>0.0</v>
      </c>
      <c r="K174" s="28" t="n">
        <v>0.0</v>
      </c>
      <c r="L174" s="28" t="n">
        <v>0.0</v>
      </c>
      <c r="M174" s="28" t="n">
        <v>0.0</v>
      </c>
      <c r="N174" s="28" t="s">
        <f>sum(J174,L174,M174)</f>
      </c>
      <c r="O174" s="28" t="n">
        <v>0.0</v>
      </c>
      <c r="P174" s="51" t="s">
        <f>sum(C174,G174,N174)</f>
      </c>
      <c r="Q174" s="28" t="n">
        <v>0.0</v>
      </c>
      <c r="R174" s="28" t="n">
        <v>0.0</v>
      </c>
      <c r="S174" s="28" t="n">
        <v>0.0</v>
      </c>
      <c r="T174" s="28" t="n">
        <v>0.0</v>
      </c>
    </row>
    <row r="175" ht="14.4" customHeight="true">
      <c r="A175" s="37" t="s">
        <v>1454</v>
      </c>
      <c r="B175" s="44" t="s">
        <v>1455</v>
      </c>
      <c r="C175" s="28" t="n">
        <v>0.0</v>
      </c>
      <c r="D175" s="28" t="n">
        <v>0.0</v>
      </c>
      <c r="E175" s="28" t="n">
        <v>0.0</v>
      </c>
      <c r="F175" s="28" t="n">
        <v>0.0</v>
      </c>
      <c r="G175" s="28" t="n">
        <v>0.0</v>
      </c>
      <c r="H175" s="749" t="s">
        <v>806</v>
      </c>
      <c r="I175" s="751" t="s">
        <v>806</v>
      </c>
      <c r="J175" s="28" t="n">
        <v>0.0</v>
      </c>
      <c r="K175" s="28" t="n">
        <v>0.0</v>
      </c>
      <c r="L175" s="28" t="n">
        <v>0.0</v>
      </c>
      <c r="M175" s="28" t="n">
        <v>0.0</v>
      </c>
      <c r="N175" s="28" t="s">
        <f>sum(J175,L175,M175)</f>
      </c>
      <c r="O175" s="28" t="n">
        <v>0.0</v>
      </c>
      <c r="P175" s="51" t="s">
        <f>sum(C175,G175,N175)</f>
      </c>
      <c r="Q175" s="28" t="n">
        <v>0.0</v>
      </c>
      <c r="R175" s="28" t="n">
        <v>0.0</v>
      </c>
      <c r="S175" s="28" t="n">
        <v>0.0</v>
      </c>
      <c r="T175" s="28" t="n">
        <v>0.0</v>
      </c>
    </row>
    <row r="176" ht="14.4" customHeight="true">
      <c r="A176" s="37" t="s">
        <v>1456</v>
      </c>
      <c r="B176" s="44" t="s">
        <v>1457</v>
      </c>
      <c r="C176" s="28" t="n">
        <v>0.0</v>
      </c>
      <c r="D176" s="28" t="n">
        <v>0.0</v>
      </c>
      <c r="E176" s="28" t="n">
        <v>0.0</v>
      </c>
      <c r="F176" s="28" t="n">
        <v>0.0</v>
      </c>
      <c r="G176" s="28" t="n">
        <v>0.0</v>
      </c>
      <c r="H176" s="753" t="s">
        <v>806</v>
      </c>
      <c r="I176" s="755" t="s">
        <v>806</v>
      </c>
      <c r="J176" s="28" t="n">
        <v>0.0</v>
      </c>
      <c r="K176" s="28" t="n">
        <v>0.0</v>
      </c>
      <c r="L176" s="28" t="n">
        <v>0.0</v>
      </c>
      <c r="M176" s="28" t="n">
        <v>0.0</v>
      </c>
      <c r="N176" s="28" t="s">
        <f>sum(J176,L176,M176)</f>
      </c>
      <c r="O176" s="28" t="n">
        <v>0.0</v>
      </c>
      <c r="P176" s="51" t="s">
        <f>sum(C176,G176,N176)</f>
      </c>
      <c r="Q176" s="28" t="n">
        <v>0.0</v>
      </c>
      <c r="R176" s="28" t="n">
        <v>0.0</v>
      </c>
      <c r="S176" s="28" t="n">
        <v>0.0</v>
      </c>
      <c r="T176" s="28" t="n">
        <v>0.0</v>
      </c>
    </row>
    <row r="177" ht="14.4" customHeight="true">
      <c r="A177" s="37" t="s">
        <v>1458</v>
      </c>
      <c r="B177" s="44" t="s">
        <v>1459</v>
      </c>
      <c r="C177" s="28" t="n">
        <v>0.0</v>
      </c>
      <c r="D177" s="28" t="n">
        <v>0.0</v>
      </c>
      <c r="E177" s="28" t="n">
        <v>0.0</v>
      </c>
      <c r="F177" s="28" t="n">
        <v>0.0</v>
      </c>
      <c r="G177" s="28" t="n">
        <v>0.0</v>
      </c>
      <c r="H177" s="757" t="s">
        <v>806</v>
      </c>
      <c r="I177" s="759" t="s">
        <v>806</v>
      </c>
      <c r="J177" s="28" t="n">
        <v>0.0</v>
      </c>
      <c r="K177" s="28" t="n">
        <v>0.0</v>
      </c>
      <c r="L177" s="28" t="n">
        <v>0.0</v>
      </c>
      <c r="M177" s="28" t="n">
        <v>0.0</v>
      </c>
      <c r="N177" s="28" t="s">
        <f>sum(J177,L177,M177)</f>
      </c>
      <c r="O177" s="28" t="n">
        <v>0.0</v>
      </c>
      <c r="P177" s="51" t="s">
        <f>sum(C177,G177,N177)</f>
      </c>
      <c r="Q177" s="28" t="n">
        <v>0.0</v>
      </c>
      <c r="R177" s="28" t="n">
        <v>0.0</v>
      </c>
      <c r="S177" s="28" t="n">
        <v>0.0</v>
      </c>
      <c r="T177" s="28" t="n">
        <v>0.0</v>
      </c>
    </row>
    <row r="178" ht="14.4" customHeight="true">
      <c r="A178" s="37" t="s">
        <v>1460</v>
      </c>
      <c r="B178" s="44" t="s">
        <v>1461</v>
      </c>
      <c r="C178" s="28" t="n">
        <v>0.0</v>
      </c>
      <c r="D178" s="28" t="n">
        <v>0.0</v>
      </c>
      <c r="E178" s="28" t="n">
        <v>0.0</v>
      </c>
      <c r="F178" s="28" t="n">
        <v>0.0</v>
      </c>
      <c r="G178" s="28" t="n">
        <v>0.0</v>
      </c>
      <c r="H178" s="761" t="s">
        <v>806</v>
      </c>
      <c r="I178" s="763" t="s">
        <v>806</v>
      </c>
      <c r="J178" s="28" t="n">
        <v>0.0</v>
      </c>
      <c r="K178" s="28" t="n">
        <v>0.0</v>
      </c>
      <c r="L178" s="28" t="n">
        <v>0.0</v>
      </c>
      <c r="M178" s="28" t="n">
        <v>0.0</v>
      </c>
      <c r="N178" s="28" t="s">
        <f>sum(J178,L178,M178)</f>
      </c>
      <c r="O178" s="28" t="n">
        <v>0.0</v>
      </c>
      <c r="P178" s="51" t="s">
        <f>sum(C178,G178,N178)</f>
      </c>
      <c r="Q178" s="28" t="n">
        <v>0.0</v>
      </c>
      <c r="R178" s="28" t="n">
        <v>0.0</v>
      </c>
      <c r="S178" s="28" t="n">
        <v>0.0</v>
      </c>
      <c r="T178" s="28" t="n">
        <v>0.0</v>
      </c>
    </row>
    <row r="179" ht="14.4" customHeight="true">
      <c r="A179" s="37" t="s">
        <v>1462</v>
      </c>
      <c r="B179" s="44" t="s">
        <v>1463</v>
      </c>
      <c r="C179" s="28" t="n">
        <v>0.0</v>
      </c>
      <c r="D179" s="28" t="n">
        <v>0.0</v>
      </c>
      <c r="E179" s="28" t="n">
        <v>0.0</v>
      </c>
      <c r="F179" s="28" t="n">
        <v>0.0</v>
      </c>
      <c r="G179" s="28" t="n">
        <v>0.0</v>
      </c>
      <c r="H179" s="765" t="s">
        <v>806</v>
      </c>
      <c r="I179" s="767" t="s">
        <v>806</v>
      </c>
      <c r="J179" s="28" t="n">
        <v>0.0</v>
      </c>
      <c r="K179" s="28" t="n">
        <v>0.0</v>
      </c>
      <c r="L179" s="28" t="n">
        <v>0.0</v>
      </c>
      <c r="M179" s="28" t="n">
        <v>0.0</v>
      </c>
      <c r="N179" s="28" t="s">
        <f>sum(J179,L179,M179)</f>
      </c>
      <c r="O179" s="28" t="n">
        <v>0.0</v>
      </c>
      <c r="P179" s="51" t="s">
        <f>sum(C179,G179,N179)</f>
      </c>
      <c r="Q179" s="28" t="n">
        <v>0.0</v>
      </c>
      <c r="R179" s="28" t="n">
        <v>0.0</v>
      </c>
      <c r="S179" s="28" t="n">
        <v>0.0</v>
      </c>
      <c r="T179" s="28" t="n">
        <v>0.0</v>
      </c>
    </row>
    <row r="180" ht="14.4" customHeight="true">
      <c r="A180" s="37" t="s">
        <v>1464</v>
      </c>
      <c r="B180" s="44" t="s">
        <v>1465</v>
      </c>
      <c r="C180" s="28" t="n">
        <v>0.0</v>
      </c>
      <c r="D180" s="28" t="n">
        <v>0.0</v>
      </c>
      <c r="E180" s="28" t="n">
        <v>0.0</v>
      </c>
      <c r="F180" s="28" t="n">
        <v>0.0</v>
      </c>
      <c r="G180" s="28" t="n">
        <v>0.0</v>
      </c>
      <c r="H180" s="769" t="s">
        <v>806</v>
      </c>
      <c r="I180" s="771" t="s">
        <v>806</v>
      </c>
      <c r="J180" s="28" t="n">
        <v>0.0</v>
      </c>
      <c r="K180" s="28" t="n">
        <v>0.0</v>
      </c>
      <c r="L180" s="28" t="n">
        <v>0.0</v>
      </c>
      <c r="M180" s="28" t="n">
        <v>0.0</v>
      </c>
      <c r="N180" s="28" t="s">
        <f>sum(J180,L180,M180)</f>
      </c>
      <c r="O180" s="28" t="n">
        <v>0.0</v>
      </c>
      <c r="P180" s="51" t="s">
        <f>sum(C180,G180,N180)</f>
      </c>
      <c r="Q180" s="28" t="n">
        <v>0.0</v>
      </c>
      <c r="R180" s="28" t="n">
        <v>0.0</v>
      </c>
      <c r="S180" s="28" t="n">
        <v>0.0</v>
      </c>
      <c r="T180" s="28" t="n">
        <v>0.0</v>
      </c>
    </row>
    <row r="181" ht="14.4" customHeight="true">
      <c r="A181" s="37" t="s">
        <v>1466</v>
      </c>
      <c r="B181" s="44" t="s">
        <v>1467</v>
      </c>
      <c r="C181" s="28" t="n">
        <v>0.0</v>
      </c>
      <c r="D181" s="28" t="n">
        <v>0.0</v>
      </c>
      <c r="E181" s="28" t="n">
        <v>0.0</v>
      </c>
      <c r="F181" s="28" t="n">
        <v>0.0</v>
      </c>
      <c r="G181" s="28" t="n">
        <v>0.0</v>
      </c>
      <c r="H181" s="773" t="s">
        <v>806</v>
      </c>
      <c r="I181" s="775" t="s">
        <v>806</v>
      </c>
      <c r="J181" s="28" t="n">
        <v>0.0</v>
      </c>
      <c r="K181" s="28" t="n">
        <v>0.0</v>
      </c>
      <c r="L181" s="28" t="n">
        <v>0.0</v>
      </c>
      <c r="M181" s="28" t="n">
        <v>0.0</v>
      </c>
      <c r="N181" s="28" t="s">
        <f>sum(J181,L181,M181)</f>
      </c>
      <c r="O181" s="28" t="n">
        <v>0.0</v>
      </c>
      <c r="P181" s="51" t="s">
        <f>sum(C181,G181,N181)</f>
      </c>
      <c r="Q181" s="28" t="n">
        <v>0.0</v>
      </c>
      <c r="R181" s="28" t="n">
        <v>0.0</v>
      </c>
      <c r="S181" s="28" t="n">
        <v>0.0</v>
      </c>
      <c r="T181" s="28" t="n">
        <v>0.0</v>
      </c>
    </row>
    <row r="182" ht="14.4" customHeight="true">
      <c r="A182" s="37" t="s">
        <v>1468</v>
      </c>
      <c r="B182" s="44" t="s">
        <v>1469</v>
      </c>
      <c r="C182" s="28" t="n">
        <v>0.0</v>
      </c>
      <c r="D182" s="28" t="n">
        <v>0.0</v>
      </c>
      <c r="E182" s="28" t="n">
        <v>0.0</v>
      </c>
      <c r="F182" s="28" t="n">
        <v>0.0</v>
      </c>
      <c r="G182" s="28" t="n">
        <v>0.0</v>
      </c>
      <c r="H182" s="777" t="s">
        <v>806</v>
      </c>
      <c r="I182" s="779" t="s">
        <v>806</v>
      </c>
      <c r="J182" s="28" t="n">
        <v>0.0</v>
      </c>
      <c r="K182" s="28" t="n">
        <v>0.0</v>
      </c>
      <c r="L182" s="28" t="n">
        <v>0.0</v>
      </c>
      <c r="M182" s="28" t="n">
        <v>0.0</v>
      </c>
      <c r="N182" s="28" t="s">
        <f>sum(J182,L182,M182)</f>
      </c>
      <c r="O182" s="28" t="n">
        <v>0.0</v>
      </c>
      <c r="P182" s="51" t="s">
        <f>sum(C182,G182,N182)</f>
      </c>
      <c r="Q182" s="28" t="n">
        <v>0.0</v>
      </c>
      <c r="R182" s="28" t="n">
        <v>0.0</v>
      </c>
      <c r="S182" s="28" t="n">
        <v>0.0</v>
      </c>
      <c r="T182" s="28" t="n">
        <v>0.0</v>
      </c>
    </row>
    <row r="183" ht="14.4" customHeight="true">
      <c r="A183" s="37" t="s">
        <v>1470</v>
      </c>
      <c r="B183" s="44" t="s">
        <v>1471</v>
      </c>
      <c r="C183" s="28" t="n">
        <v>0.0</v>
      </c>
      <c r="D183" s="28" t="n">
        <v>0.0</v>
      </c>
      <c r="E183" s="28" t="n">
        <v>0.0</v>
      </c>
      <c r="F183" s="28" t="n">
        <v>0.0</v>
      </c>
      <c r="G183" s="28" t="n">
        <v>0.0</v>
      </c>
      <c r="H183" s="781" t="s">
        <v>806</v>
      </c>
      <c r="I183" s="783" t="s">
        <v>806</v>
      </c>
      <c r="J183" s="28" t="n">
        <v>0.0</v>
      </c>
      <c r="K183" s="28" t="n">
        <v>0.0</v>
      </c>
      <c r="L183" s="28" t="n">
        <v>0.0</v>
      </c>
      <c r="M183" s="28" t="n">
        <v>0.0</v>
      </c>
      <c r="N183" s="28" t="s">
        <f>sum(J183,L183,M183)</f>
      </c>
      <c r="O183" s="28" t="n">
        <v>0.0</v>
      </c>
      <c r="P183" s="51" t="s">
        <f>sum(C183,G183,N183)</f>
      </c>
      <c r="Q183" s="28" t="n">
        <v>0.0</v>
      </c>
      <c r="R183" s="28" t="n">
        <v>0.0</v>
      </c>
      <c r="S183" s="28" t="n">
        <v>0.0</v>
      </c>
      <c r="T183" s="28" t="n">
        <v>0.0</v>
      </c>
    </row>
    <row r="184" ht="14.4" customHeight="true">
      <c r="A184" s="37" t="s">
        <v>1472</v>
      </c>
      <c r="B184" s="44" t="s">
        <v>1473</v>
      </c>
      <c r="C184" s="28" t="n">
        <v>0.0</v>
      </c>
      <c r="D184" s="28" t="n">
        <v>0.0</v>
      </c>
      <c r="E184" s="28" t="n">
        <v>0.0</v>
      </c>
      <c r="F184" s="28" t="n">
        <v>0.0</v>
      </c>
      <c r="G184" s="28" t="n">
        <v>0.0</v>
      </c>
      <c r="H184" s="785" t="s">
        <v>806</v>
      </c>
      <c r="I184" s="787" t="s">
        <v>806</v>
      </c>
      <c r="J184" s="28" t="n">
        <v>0.0</v>
      </c>
      <c r="K184" s="28" t="n">
        <v>0.0</v>
      </c>
      <c r="L184" s="28" t="n">
        <v>0.0</v>
      </c>
      <c r="M184" s="28" t="n">
        <v>0.0</v>
      </c>
      <c r="N184" s="28" t="s">
        <f>sum(J184,L184,M184)</f>
      </c>
      <c r="O184" s="28" t="n">
        <v>0.0</v>
      </c>
      <c r="P184" s="51" t="s">
        <f>sum(C184,G184,N184)</f>
      </c>
      <c r="Q184" s="28" t="n">
        <v>0.0</v>
      </c>
      <c r="R184" s="28" t="n">
        <v>0.0</v>
      </c>
      <c r="S184" s="28" t="n">
        <v>0.0</v>
      </c>
      <c r="T184" s="28" t="n">
        <v>0.0</v>
      </c>
    </row>
    <row r="185" ht="14.4" customHeight="true">
      <c r="A185" s="37" t="s">
        <v>1474</v>
      </c>
      <c r="B185" s="44" t="s">
        <v>1475</v>
      </c>
      <c r="C185" s="28" t="n">
        <v>0.0</v>
      </c>
      <c r="D185" s="28" t="n">
        <v>0.0</v>
      </c>
      <c r="E185" s="28" t="n">
        <v>0.0</v>
      </c>
      <c r="F185" s="28" t="n">
        <v>0.0</v>
      </c>
      <c r="G185" s="28" t="n">
        <v>0.0</v>
      </c>
      <c r="H185" s="789" t="s">
        <v>806</v>
      </c>
      <c r="I185" s="791" t="s">
        <v>806</v>
      </c>
      <c r="J185" s="28" t="n">
        <v>0.0</v>
      </c>
      <c r="K185" s="28" t="n">
        <v>0.0</v>
      </c>
      <c r="L185" s="28" t="n">
        <v>0.0</v>
      </c>
      <c r="M185" s="28" t="n">
        <v>0.0</v>
      </c>
      <c r="N185" s="28" t="s">
        <f>sum(J185,L185,M185)</f>
      </c>
      <c r="O185" s="28" t="n">
        <v>0.0</v>
      </c>
      <c r="P185" s="51" t="s">
        <f>sum(C185,G185,N185)</f>
      </c>
      <c r="Q185" s="28" t="n">
        <v>0.0</v>
      </c>
      <c r="R185" s="28" t="n">
        <v>0.0</v>
      </c>
      <c r="S185" s="28" t="n">
        <v>0.0</v>
      </c>
      <c r="T185" s="28" t="n">
        <v>0.0</v>
      </c>
    </row>
    <row r="186" ht="14.4" customHeight="true">
      <c r="A186" s="36" t="s">
        <v>1476</v>
      </c>
      <c r="B186" s="46" t="s">
        <v>1477</v>
      </c>
      <c r="C186" s="35" t="n">
        <v>6.92069</v>
      </c>
      <c r="D186" s="35" t="n">
        <v>0.0</v>
      </c>
      <c r="E186" s="35" t="n">
        <v>0.0</v>
      </c>
      <c r="F186" s="35" t="n">
        <v>0.0</v>
      </c>
      <c r="G186" s="35" t="n">
        <v>0.0</v>
      </c>
      <c r="H186" s="793" t="s">
        <v>806</v>
      </c>
      <c r="I186" s="795" t="s">
        <v>806</v>
      </c>
      <c r="J186" s="35" t="n">
        <v>0.0</v>
      </c>
      <c r="K186" s="35" t="n">
        <v>0.0</v>
      </c>
      <c r="L186" s="35" t="n">
        <v>0.0</v>
      </c>
      <c r="M186" s="35" t="n">
        <v>0.0</v>
      </c>
      <c r="N186" s="35" t="s">
        <f>sum(J186,L186,M186)</f>
      </c>
      <c r="O186" s="35" t="n">
        <v>0.0</v>
      </c>
      <c r="P186" s="35" t="s">
        <f>sum(C186,G186,N186)</f>
      </c>
      <c r="Q186" s="35" t="n">
        <v>0.44482</v>
      </c>
      <c r="R186" s="35" t="n">
        <v>0.0</v>
      </c>
      <c r="S186" s="35" t="n">
        <v>0.36273</v>
      </c>
      <c r="T186" s="35" t="n">
        <v>0.0</v>
      </c>
    </row>
    <row r="187" ht="14.4" customHeight="true">
      <c r="A187" s="36" t="s">
        <v>60</v>
      </c>
      <c r="B187" s="43"/>
      <c r="C187" s="35" t="s">
        <f>sum(C10,C23,C84,C123,C168,C186)</f>
      </c>
      <c r="D187" s="35" t="s">
        <f>sum(D10,D23,D84,D123,D168,D186)</f>
      </c>
      <c r="E187" s="35" t="s">
        <f>sum(E10,E23,E84,E123,E168,E186)</f>
      </c>
      <c r="F187" s="35" t="s">
        <f>sum(F10,F23,F84,F123,F168,F186)</f>
      </c>
      <c r="G187" s="35" t="s">
        <f>sum(G10,G23,G84,G123,G168,G186)</f>
      </c>
      <c r="H187" s="797" t="s">
        <v>806</v>
      </c>
      <c r="I187" s="799" t="s">
        <v>806</v>
      </c>
      <c r="J187" s="35" t="s">
        <f>sum(J10,J23,J84,J123,J168,J186)</f>
      </c>
      <c r="K187" s="35" t="s">
        <f>sum(K10,K23,K84,K123,K168,K186)</f>
      </c>
      <c r="L187" s="35" t="s">
        <f>sum(L10,L23,L84,L123,L168,L186)</f>
      </c>
      <c r="M187" s="35" t="s">
        <f>sum(M10,M23,M84,M123,M168,M186)</f>
      </c>
      <c r="N187" s="35" t="s">
        <f>sum(J187,L187,M187)</f>
      </c>
      <c r="O187" s="35" t="s">
        <f>sum(O10,O23,O84,O123,O168,O186)</f>
      </c>
      <c r="P187" s="35" t="s">
        <f>sum(C187,G187,N187)</f>
      </c>
      <c r="Q187" s="35" t="s">
        <f>sum(Q10,Q23,Q84,Q123,Q168,Q186)</f>
      </c>
      <c r="R187" s="35" t="s">
        <f>sum(R10,R23,R84,R123,R168,R186)</f>
      </c>
      <c r="S187" s="35" t="s">
        <f>sum(S10,S23,S84,S123,S168,S186)</f>
      </c>
      <c r="T187" s="35" t="s">
        <f>sum(T10,T23,T84,T123,T168,T186)</f>
      </c>
    </row>
    <row r="188" ht="14.4" customHeight="true">
      <c r="A188" s="36" t="s">
        <v>61</v>
      </c>
      <c r="B188" s="43"/>
      <c r="C188" s="35" t="s">
        <f>sum(C189:C195,C196)</f>
      </c>
      <c r="D188" s="801" t="s">
        <v>806</v>
      </c>
      <c r="E188" s="803" t="s">
        <v>806</v>
      </c>
      <c r="F188" s="805" t="s">
        <v>806</v>
      </c>
      <c r="G188" s="35" t="s">
        <f>sum(G189:G195,G196)</f>
      </c>
      <c r="H188" s="35" t="s">
        <f>sum(H189:H195,H196)</f>
      </c>
      <c r="I188" s="35" t="s">
        <f>sum(I189:I195,I196)</f>
      </c>
      <c r="J188" s="35" t="s">
        <f>sum(J189:J195,J196)</f>
      </c>
      <c r="K188" s="807" t="s">
        <v>806</v>
      </c>
      <c r="L188" s="35" t="s">
        <f>sum(L189:L195,L196)</f>
      </c>
      <c r="M188" s="809" t="s">
        <v>806</v>
      </c>
      <c r="N188" s="35" t="s">
        <f>sum(J188,L188,M188)</f>
      </c>
      <c r="O188" s="811" t="s">
        <v>806</v>
      </c>
      <c r="P188" s="35" t="s">
        <f>sum(C188,G188,N188)</f>
      </c>
      <c r="Q188" s="813" t="s">
        <v>806</v>
      </c>
      <c r="R188" s="815" t="s">
        <v>806</v>
      </c>
      <c r="S188" s="817" t="s">
        <v>806</v>
      </c>
      <c r="T188" s="35" t="s">
        <f>sum(T189:T195,T196)</f>
      </c>
    </row>
    <row r="189" ht="14.4" customHeight="true">
      <c r="A189" s="37" t="s">
        <v>1492</v>
      </c>
      <c r="B189" s="44" t="s">
        <v>1493</v>
      </c>
      <c r="C189" s="28" t="n">
        <v>0.0</v>
      </c>
      <c r="D189" s="819" t="s">
        <v>806</v>
      </c>
      <c r="E189" s="821" t="s">
        <v>806</v>
      </c>
      <c r="F189" s="823" t="s">
        <v>806</v>
      </c>
      <c r="G189" s="28" t="n">
        <v>0.0</v>
      </c>
      <c r="H189" s="28" t="n">
        <v>0.0</v>
      </c>
      <c r="I189" s="28" t="n">
        <v>0.0</v>
      </c>
      <c r="J189" s="28" t="n">
        <v>0.0</v>
      </c>
      <c r="K189" s="825" t="s">
        <v>806</v>
      </c>
      <c r="L189" s="28" t="n">
        <v>0.0</v>
      </c>
      <c r="M189" s="827" t="s">
        <v>806</v>
      </c>
      <c r="N189" s="28" t="s">
        <f>sum(J189,L189,M189)</f>
      </c>
      <c r="O189" s="829" t="s">
        <v>806</v>
      </c>
      <c r="P189" s="51" t="s">
        <f>sum(C189,G189,N189)</f>
      </c>
      <c r="Q189" s="831" t="s">
        <v>806</v>
      </c>
      <c r="R189" s="833" t="s">
        <v>806</v>
      </c>
      <c r="S189" s="835" t="s">
        <v>806</v>
      </c>
      <c r="T189" s="28" t="n">
        <v>0.0</v>
      </c>
    </row>
    <row r="190" ht="14.4" customHeight="true">
      <c r="A190" s="37" t="s">
        <v>1494</v>
      </c>
      <c r="B190" s="44" t="s">
        <v>1495</v>
      </c>
      <c r="C190" s="28" t="n">
        <v>0.0</v>
      </c>
      <c r="D190" s="837" t="s">
        <v>806</v>
      </c>
      <c r="E190" s="839" t="s">
        <v>806</v>
      </c>
      <c r="F190" s="841" t="s">
        <v>806</v>
      </c>
      <c r="G190" s="28" t="n">
        <v>0.0</v>
      </c>
      <c r="H190" s="28" t="n">
        <v>0.0</v>
      </c>
      <c r="I190" s="28" t="n">
        <v>0.0</v>
      </c>
      <c r="J190" s="28" t="n">
        <v>0.0</v>
      </c>
      <c r="K190" s="843" t="s">
        <v>806</v>
      </c>
      <c r="L190" s="28" t="n">
        <v>0.0</v>
      </c>
      <c r="M190" s="845" t="s">
        <v>806</v>
      </c>
      <c r="N190" s="28" t="s">
        <f>sum(J190,L190,M190)</f>
      </c>
      <c r="O190" s="847" t="s">
        <v>806</v>
      </c>
      <c r="P190" s="51" t="s">
        <f>sum(C190,G190,N190)</f>
      </c>
      <c r="Q190" s="849" t="s">
        <v>806</v>
      </c>
      <c r="R190" s="851" t="s">
        <v>806</v>
      </c>
      <c r="S190" s="853" t="s">
        <v>806</v>
      </c>
      <c r="T190" s="28" t="n">
        <v>0.0</v>
      </c>
    </row>
    <row r="191" ht="14.4" customHeight="true">
      <c r="A191" s="37" t="s">
        <v>1496</v>
      </c>
      <c r="B191" s="44" t="s">
        <v>1497</v>
      </c>
      <c r="C191" s="28" t="n">
        <v>0.0</v>
      </c>
      <c r="D191" s="855" t="s">
        <v>806</v>
      </c>
      <c r="E191" s="857" t="s">
        <v>806</v>
      </c>
      <c r="F191" s="859" t="s">
        <v>806</v>
      </c>
      <c r="G191" s="28" t="n">
        <v>0.0</v>
      </c>
      <c r="H191" s="28" t="n">
        <v>0.0</v>
      </c>
      <c r="I191" s="28" t="n">
        <v>0.0</v>
      </c>
      <c r="J191" s="28" t="n">
        <v>0.0</v>
      </c>
      <c r="K191" s="861" t="s">
        <v>806</v>
      </c>
      <c r="L191" s="28" t="n">
        <v>0.0</v>
      </c>
      <c r="M191" s="863" t="s">
        <v>806</v>
      </c>
      <c r="N191" s="28" t="s">
        <f>sum(J191,L191,M191)</f>
      </c>
      <c r="O191" s="865" t="s">
        <v>806</v>
      </c>
      <c r="P191" s="51" t="s">
        <f>sum(C191,G191,N191)</f>
      </c>
      <c r="Q191" s="867" t="s">
        <v>806</v>
      </c>
      <c r="R191" s="869" t="s">
        <v>806</v>
      </c>
      <c r="S191" s="871" t="s">
        <v>806</v>
      </c>
      <c r="T191" s="28" t="n">
        <v>0.0</v>
      </c>
    </row>
    <row r="192" ht="14.4" customHeight="true">
      <c r="A192" s="37" t="s">
        <v>1498</v>
      </c>
      <c r="B192" s="44" t="s">
        <v>1499</v>
      </c>
      <c r="C192" s="28" t="n">
        <v>0.33278</v>
      </c>
      <c r="D192" s="873" t="s">
        <v>806</v>
      </c>
      <c r="E192" s="875" t="s">
        <v>806</v>
      </c>
      <c r="F192" s="877" t="s">
        <v>806</v>
      </c>
      <c r="G192" s="28" t="n">
        <v>0.0</v>
      </c>
      <c r="H192" s="28" t="n">
        <v>0.0</v>
      </c>
      <c r="I192" s="28" t="n">
        <v>0.0</v>
      </c>
      <c r="J192" s="28" t="n">
        <v>0.0</v>
      </c>
      <c r="K192" s="879" t="s">
        <v>806</v>
      </c>
      <c r="L192" s="28" t="n">
        <v>0.0</v>
      </c>
      <c r="M192" s="881" t="s">
        <v>806</v>
      </c>
      <c r="N192" s="28" t="s">
        <f>sum(J192,L192,M192)</f>
      </c>
      <c r="O192" s="883" t="s">
        <v>806</v>
      </c>
      <c r="P192" s="51" t="s">
        <f>sum(C192,G192,N192)</f>
      </c>
      <c r="Q192" s="885" t="s">
        <v>806</v>
      </c>
      <c r="R192" s="887" t="s">
        <v>806</v>
      </c>
      <c r="S192" s="889" t="s">
        <v>806</v>
      </c>
      <c r="T192" s="28" t="n">
        <v>0.0</v>
      </c>
    </row>
    <row r="193" ht="14.4" customHeight="true">
      <c r="A193" s="37" t="s">
        <v>1500</v>
      </c>
      <c r="B193" s="44" t="s">
        <v>1501</v>
      </c>
      <c r="C193" s="28" t="n">
        <v>0.0111</v>
      </c>
      <c r="D193" s="891" t="s">
        <v>806</v>
      </c>
      <c r="E193" s="893" t="s">
        <v>806</v>
      </c>
      <c r="F193" s="895" t="s">
        <v>806</v>
      </c>
      <c r="G193" s="28" t="n">
        <v>0.0</v>
      </c>
      <c r="H193" s="28" t="n">
        <v>0.0</v>
      </c>
      <c r="I193" s="28" t="n">
        <v>0.0</v>
      </c>
      <c r="J193" s="28" t="n">
        <v>0.0</v>
      </c>
      <c r="K193" s="897" t="s">
        <v>806</v>
      </c>
      <c r="L193" s="28" t="n">
        <v>0.0</v>
      </c>
      <c r="M193" s="899" t="s">
        <v>806</v>
      </c>
      <c r="N193" s="28" t="s">
        <f>sum(J193,L193,M193)</f>
      </c>
      <c r="O193" s="901" t="s">
        <v>806</v>
      </c>
      <c r="P193" s="51" t="s">
        <f>sum(C193,G193,N193)</f>
      </c>
      <c r="Q193" s="903" t="s">
        <v>806</v>
      </c>
      <c r="R193" s="905" t="s">
        <v>806</v>
      </c>
      <c r="S193" s="907" t="s">
        <v>806</v>
      </c>
      <c r="T193" s="28" t="n">
        <v>0.0</v>
      </c>
    </row>
    <row r="194" ht="14.4" customHeight="true">
      <c r="A194" s="37" t="s">
        <v>1502</v>
      </c>
      <c r="B194" s="44" t="s">
        <v>1503</v>
      </c>
      <c r="C194" s="28" t="n">
        <v>0.0</v>
      </c>
      <c r="D194" s="909" t="s">
        <v>806</v>
      </c>
      <c r="E194" s="911" t="s">
        <v>806</v>
      </c>
      <c r="F194" s="913" t="s">
        <v>806</v>
      </c>
      <c r="G194" s="28" t="n">
        <v>0.0</v>
      </c>
      <c r="H194" s="28" t="n">
        <v>0.0</v>
      </c>
      <c r="I194" s="28" t="n">
        <v>0.0</v>
      </c>
      <c r="J194" s="28" t="n">
        <v>0.0</v>
      </c>
      <c r="K194" s="915" t="s">
        <v>806</v>
      </c>
      <c r="L194" s="28" t="n">
        <v>0.0</v>
      </c>
      <c r="M194" s="917" t="s">
        <v>806</v>
      </c>
      <c r="N194" s="28" t="s">
        <f>sum(J194,L194,M194)</f>
      </c>
      <c r="O194" s="919" t="s">
        <v>806</v>
      </c>
      <c r="P194" s="51" t="s">
        <f>sum(C194,G194,N194)</f>
      </c>
      <c r="Q194" s="921" t="s">
        <v>806</v>
      </c>
      <c r="R194" s="923" t="s">
        <v>806</v>
      </c>
      <c r="S194" s="925" t="s">
        <v>806</v>
      </c>
      <c r="T194" s="28" t="n">
        <v>0.0</v>
      </c>
    </row>
    <row r="195" ht="14.4" customHeight="true">
      <c r="A195" s="37" t="s">
        <v>1504</v>
      </c>
      <c r="B195" s="44" t="s">
        <v>1505</v>
      </c>
      <c r="C195" s="28" t="n">
        <v>0.0</v>
      </c>
      <c r="D195" s="927" t="s">
        <v>806</v>
      </c>
      <c r="E195" s="929" t="s">
        <v>806</v>
      </c>
      <c r="F195" s="931" t="s">
        <v>806</v>
      </c>
      <c r="G195" s="28" t="n">
        <v>0.0</v>
      </c>
      <c r="H195" s="28" t="n">
        <v>0.0</v>
      </c>
      <c r="I195" s="28" t="n">
        <v>0.0</v>
      </c>
      <c r="J195" s="28" t="n">
        <v>0.0</v>
      </c>
      <c r="K195" s="933" t="s">
        <v>806</v>
      </c>
      <c r="L195" s="28" t="n">
        <v>0.0</v>
      </c>
      <c r="M195" s="935" t="s">
        <v>806</v>
      </c>
      <c r="N195" s="28" t="s">
        <f>sum(J195,L195,M195)</f>
      </c>
      <c r="O195" s="937" t="s">
        <v>806</v>
      </c>
      <c r="P195" s="51" t="s">
        <f>sum(C195,G195,N195)</f>
      </c>
      <c r="Q195" s="939" t="s">
        <v>806</v>
      </c>
      <c r="R195" s="941" t="s">
        <v>806</v>
      </c>
      <c r="S195" s="943" t="s">
        <v>806</v>
      </c>
      <c r="T195" s="28" t="n">
        <v>0.0</v>
      </c>
    </row>
    <row r="196" ht="14.4" customHeight="true">
      <c r="A196" s="37" t="s">
        <v>62</v>
      </c>
      <c r="B196" s="44" t="n">
        <v>975.0</v>
      </c>
      <c r="C196" s="28" t="s">
        <f>sum(C199:C214,C215)</f>
      </c>
      <c r="D196" s="945" t="s">
        <v>806</v>
      </c>
      <c r="E196" s="947" t="s">
        <v>806</v>
      </c>
      <c r="F196" s="949" t="s">
        <v>806</v>
      </c>
      <c r="G196" s="28" t="s">
        <f>sum(G199:G214,G215)</f>
      </c>
      <c r="H196" s="28" t="s">
        <f>sum(H199:H214,H215)</f>
      </c>
      <c r="I196" s="28" t="s">
        <f>sum(I199:I214,I215)</f>
      </c>
      <c r="J196" s="28" t="s">
        <f>sum(J199:J214,J215)</f>
      </c>
      <c r="K196" s="951" t="s">
        <v>806</v>
      </c>
      <c r="L196" s="28" t="s">
        <f>sum(L199:L214,L215)</f>
      </c>
      <c r="M196" s="953" t="s">
        <v>806</v>
      </c>
      <c r="N196" s="28" t="s">
        <f>sum(J196,L196,M196)</f>
      </c>
      <c r="O196" s="955" t="s">
        <v>806</v>
      </c>
      <c r="P196" s="51" t="s">
        <f>sum(C196,G196,N196)</f>
      </c>
      <c r="Q196" s="957" t="s">
        <v>806</v>
      </c>
      <c r="R196" s="959" t="s">
        <v>806</v>
      </c>
      <c r="S196" s="961" t="s">
        <v>806</v>
      </c>
      <c r="T196" s="28" t="s">
        <f>sum(T199:T214,T215)</f>
      </c>
    </row>
    <row r="197" ht="14.4" customHeight="true">
      <c r="A197" s="72" t="s">
        <v>766</v>
      </c>
      <c r="B197" s="47"/>
      <c r="C197" s="40"/>
      <c r="D197" s="963" t="s">
        <v>806</v>
      </c>
      <c r="E197" s="965" t="s">
        <v>806</v>
      </c>
      <c r="F197" s="967" t="s">
        <v>806</v>
      </c>
      <c r="G197" s="40"/>
      <c r="H197" s="40"/>
      <c r="I197" s="40"/>
      <c r="J197" s="40"/>
      <c r="K197" s="969" t="s">
        <v>806</v>
      </c>
      <c r="L197" s="40"/>
      <c r="M197" s="971" t="s">
        <v>806</v>
      </c>
      <c r="N197" s="40"/>
      <c r="O197" s="973" t="s">
        <v>806</v>
      </c>
      <c r="P197" s="52"/>
      <c r="Q197" s="975" t="s">
        <v>806</v>
      </c>
      <c r="R197" s="977" t="s">
        <v>806</v>
      </c>
      <c r="S197" s="979" t="s">
        <v>806</v>
      </c>
      <c r="T197" s="40"/>
    </row>
    <row r="198" ht="14.4" customHeight="true">
      <c r="A198" s="68" t="s">
        <v>767</v>
      </c>
      <c r="B198" s="69"/>
      <c r="C198" s="70"/>
      <c r="D198" s="981" t="s">
        <v>806</v>
      </c>
      <c r="E198" s="983" t="s">
        <v>806</v>
      </c>
      <c r="F198" s="985" t="s">
        <v>806</v>
      </c>
      <c r="G198" s="70"/>
      <c r="H198" s="70"/>
      <c r="I198" s="70"/>
      <c r="J198" s="70"/>
      <c r="K198" s="987" t="s">
        <v>806</v>
      </c>
      <c r="L198" s="70"/>
      <c r="M198" s="989" t="s">
        <v>806</v>
      </c>
      <c r="N198" s="70"/>
      <c r="O198" s="991" t="s">
        <v>806</v>
      </c>
      <c r="P198" s="71"/>
      <c r="Q198" s="993" t="s">
        <v>806</v>
      </c>
      <c r="R198" s="995" t="s">
        <v>806</v>
      </c>
      <c r="S198" s="997" t="s">
        <v>806</v>
      </c>
      <c r="T198" s="70"/>
    </row>
    <row r="199" ht="14.4" customHeight="true">
      <c r="A199" s="41" t="s">
        <v>1540</v>
      </c>
      <c r="B199" s="48" t="s">
        <v>1541</v>
      </c>
      <c r="C199" s="42" t="n">
        <v>0.23961</v>
      </c>
      <c r="D199" s="999" t="s">
        <v>806</v>
      </c>
      <c r="E199" s="1001" t="s">
        <v>806</v>
      </c>
      <c r="F199" s="1003" t="s">
        <v>806</v>
      </c>
      <c r="G199" s="42" t="n">
        <v>0.0</v>
      </c>
      <c r="H199" s="42" t="n">
        <v>0.0</v>
      </c>
      <c r="I199" s="42" t="n">
        <v>0.0</v>
      </c>
      <c r="J199" s="42" t="n">
        <v>0.0</v>
      </c>
      <c r="K199" s="1005" t="s">
        <v>806</v>
      </c>
      <c r="L199" s="42" t="n">
        <v>0.0</v>
      </c>
      <c r="M199" s="1007" t="s">
        <v>806</v>
      </c>
      <c r="N199" s="42" t="s">
        <f>sum(J199,L199,M199)</f>
      </c>
      <c r="O199" s="1009" t="s">
        <v>806</v>
      </c>
      <c r="P199" s="53" t="s">
        <f>sum(C199,G199,N199)</f>
      </c>
      <c r="Q199" s="1011" t="s">
        <v>806</v>
      </c>
      <c r="R199" s="1013" t="s">
        <v>806</v>
      </c>
      <c r="S199" s="1015" t="s">
        <v>806</v>
      </c>
      <c r="T199" s="42" t="n">
        <v>0.0</v>
      </c>
    </row>
    <row r="200" ht="14.4" customHeight="true">
      <c r="A200" s="41" t="s">
        <v>1542</v>
      </c>
      <c r="B200" s="48" t="s">
        <v>1543</v>
      </c>
      <c r="C200" s="42" t="n">
        <v>0.18747</v>
      </c>
      <c r="D200" s="1017" t="s">
        <v>806</v>
      </c>
      <c r="E200" s="1019" t="s">
        <v>806</v>
      </c>
      <c r="F200" s="1021" t="s">
        <v>806</v>
      </c>
      <c r="G200" s="42" t="n">
        <v>0.0</v>
      </c>
      <c r="H200" s="42" t="n">
        <v>0.0</v>
      </c>
      <c r="I200" s="42" t="n">
        <v>0.0</v>
      </c>
      <c r="J200" s="42" t="n">
        <v>0.0</v>
      </c>
      <c r="K200" s="1023" t="s">
        <v>806</v>
      </c>
      <c r="L200" s="42" t="n">
        <v>0.0</v>
      </c>
      <c r="M200" s="1025" t="s">
        <v>806</v>
      </c>
      <c r="N200" s="42" t="s">
        <f>sum(J200,L200,M200)</f>
      </c>
      <c r="O200" s="1027" t="s">
        <v>806</v>
      </c>
      <c r="P200" s="53" t="s">
        <f>sum(C200,G200,N200)</f>
      </c>
      <c r="Q200" s="1029" t="s">
        <v>806</v>
      </c>
      <c r="R200" s="1031" t="s">
        <v>806</v>
      </c>
      <c r="S200" s="1033" t="s">
        <v>806</v>
      </c>
      <c r="T200" s="42" t="n">
        <v>0.0</v>
      </c>
    </row>
    <row r="201" ht="14.4" customHeight="true">
      <c r="A201" s="41" t="s">
        <v>1544</v>
      </c>
      <c r="B201" s="48" t="s">
        <v>1545</v>
      </c>
      <c r="C201" s="42" t="n">
        <v>0.41598</v>
      </c>
      <c r="D201" s="1035" t="s">
        <v>806</v>
      </c>
      <c r="E201" s="1037" t="s">
        <v>806</v>
      </c>
      <c r="F201" s="1039" t="s">
        <v>806</v>
      </c>
      <c r="G201" s="42" t="n">
        <v>0.0</v>
      </c>
      <c r="H201" s="42" t="n">
        <v>0.0</v>
      </c>
      <c r="I201" s="42" t="n">
        <v>0.0</v>
      </c>
      <c r="J201" s="42" t="n">
        <v>0.0</v>
      </c>
      <c r="K201" s="1041" t="s">
        <v>806</v>
      </c>
      <c r="L201" s="42" t="n">
        <v>0.0</v>
      </c>
      <c r="M201" s="1043" t="s">
        <v>806</v>
      </c>
      <c r="N201" s="42" t="s">
        <f>sum(J201,L201,M201)</f>
      </c>
      <c r="O201" s="1045" t="s">
        <v>806</v>
      </c>
      <c r="P201" s="53" t="s">
        <f>sum(C201,G201,N201)</f>
      </c>
      <c r="Q201" s="1047" t="s">
        <v>806</v>
      </c>
      <c r="R201" s="1049" t="s">
        <v>806</v>
      </c>
      <c r="S201" s="1051" t="s">
        <v>806</v>
      </c>
      <c r="T201" s="42" t="n">
        <v>0.0</v>
      </c>
    </row>
    <row r="202" ht="14.4" customHeight="true">
      <c r="A202" s="41" t="s">
        <v>1546</v>
      </c>
      <c r="B202" s="48" t="s">
        <v>1547</v>
      </c>
      <c r="C202" s="42" t="n">
        <v>0.02885</v>
      </c>
      <c r="D202" s="1053" t="s">
        <v>806</v>
      </c>
      <c r="E202" s="1055" t="s">
        <v>806</v>
      </c>
      <c r="F202" s="1057" t="s">
        <v>806</v>
      </c>
      <c r="G202" s="42" t="n">
        <v>0.0</v>
      </c>
      <c r="H202" s="42" t="n">
        <v>0.0</v>
      </c>
      <c r="I202" s="42" t="n">
        <v>0.0</v>
      </c>
      <c r="J202" s="42" t="n">
        <v>0.0</v>
      </c>
      <c r="K202" s="1059" t="s">
        <v>806</v>
      </c>
      <c r="L202" s="42" t="n">
        <v>0.0</v>
      </c>
      <c r="M202" s="1061" t="s">
        <v>806</v>
      </c>
      <c r="N202" s="42" t="s">
        <f>sum(J202,L202,M202)</f>
      </c>
      <c r="O202" s="1063" t="s">
        <v>806</v>
      </c>
      <c r="P202" s="53" t="s">
        <f>sum(C202,G202,N202)</f>
      </c>
      <c r="Q202" s="1065" t="s">
        <v>806</v>
      </c>
      <c r="R202" s="1067" t="s">
        <v>806</v>
      </c>
      <c r="S202" s="1069" t="s">
        <v>806</v>
      </c>
      <c r="T202" s="42" t="n">
        <v>0.0</v>
      </c>
    </row>
    <row r="203" ht="14.4" customHeight="true">
      <c r="A203" s="41" t="s">
        <v>1548</v>
      </c>
      <c r="B203" s="48" t="s">
        <v>1549</v>
      </c>
      <c r="C203" s="42" t="n">
        <v>0.0</v>
      </c>
      <c r="D203" s="1071" t="s">
        <v>806</v>
      </c>
      <c r="E203" s="1073" t="s">
        <v>806</v>
      </c>
      <c r="F203" s="1075" t="s">
        <v>806</v>
      </c>
      <c r="G203" s="42" t="n">
        <v>0.0</v>
      </c>
      <c r="H203" s="42" t="n">
        <v>0.0</v>
      </c>
      <c r="I203" s="42" t="n">
        <v>0.0</v>
      </c>
      <c r="J203" s="42" t="n">
        <v>0.0</v>
      </c>
      <c r="K203" s="1077" t="s">
        <v>806</v>
      </c>
      <c r="L203" s="42" t="n">
        <v>0.0</v>
      </c>
      <c r="M203" s="1079" t="s">
        <v>806</v>
      </c>
      <c r="N203" s="42" t="s">
        <f>sum(J203,L203,M203)</f>
      </c>
      <c r="O203" s="1081" t="s">
        <v>806</v>
      </c>
      <c r="P203" s="53" t="s">
        <f>sum(C203,G203,N203)</f>
      </c>
      <c r="Q203" s="1083" t="s">
        <v>806</v>
      </c>
      <c r="R203" s="1085" t="s">
        <v>806</v>
      </c>
      <c r="S203" s="1087" t="s">
        <v>806</v>
      </c>
      <c r="T203" s="42" t="n">
        <v>0.0</v>
      </c>
    </row>
    <row r="204" ht="14.4" customHeight="true">
      <c r="A204" s="41" t="s">
        <v>1550</v>
      </c>
      <c r="B204" s="48" t="s">
        <v>1551</v>
      </c>
      <c r="C204" s="42" t="n">
        <v>0.0</v>
      </c>
      <c r="D204" s="1089" t="s">
        <v>806</v>
      </c>
      <c r="E204" s="1091" t="s">
        <v>806</v>
      </c>
      <c r="F204" s="1093" t="s">
        <v>806</v>
      </c>
      <c r="G204" s="42" t="n">
        <v>0.0</v>
      </c>
      <c r="H204" s="42" t="n">
        <v>0.0</v>
      </c>
      <c r="I204" s="42" t="n">
        <v>0.0</v>
      </c>
      <c r="J204" s="42" t="n">
        <v>0.0</v>
      </c>
      <c r="K204" s="1095" t="s">
        <v>806</v>
      </c>
      <c r="L204" s="42" t="n">
        <v>0.0</v>
      </c>
      <c r="M204" s="1097" t="s">
        <v>806</v>
      </c>
      <c r="N204" s="42" t="s">
        <f>sum(J204,L204,M204)</f>
      </c>
      <c r="O204" s="1099" t="s">
        <v>806</v>
      </c>
      <c r="P204" s="53" t="s">
        <f>sum(C204,G204,N204)</f>
      </c>
      <c r="Q204" s="1101" t="s">
        <v>806</v>
      </c>
      <c r="R204" s="1103" t="s">
        <v>806</v>
      </c>
      <c r="S204" s="1105" t="s">
        <v>806</v>
      </c>
      <c r="T204" s="42" t="n">
        <v>0.0</v>
      </c>
    </row>
    <row r="205" ht="14.4" customHeight="true">
      <c r="A205" s="41" t="s">
        <v>1552</v>
      </c>
      <c r="B205" s="48" t="s">
        <v>1553</v>
      </c>
      <c r="C205" s="42" t="n">
        <v>0.82308</v>
      </c>
      <c r="D205" s="1107" t="s">
        <v>806</v>
      </c>
      <c r="E205" s="1109" t="s">
        <v>806</v>
      </c>
      <c r="F205" s="1111" t="s">
        <v>806</v>
      </c>
      <c r="G205" s="42" t="n">
        <v>0.0</v>
      </c>
      <c r="H205" s="42" t="n">
        <v>0.0</v>
      </c>
      <c r="I205" s="42" t="n">
        <v>0.0</v>
      </c>
      <c r="J205" s="42" t="n">
        <v>0.0</v>
      </c>
      <c r="K205" s="1113" t="s">
        <v>806</v>
      </c>
      <c r="L205" s="42" t="n">
        <v>0.0</v>
      </c>
      <c r="M205" s="1115" t="s">
        <v>806</v>
      </c>
      <c r="N205" s="42" t="s">
        <f>sum(J205,L205,M205)</f>
      </c>
      <c r="O205" s="1117" t="s">
        <v>806</v>
      </c>
      <c r="P205" s="53" t="s">
        <f>sum(C205,G205,N205)</f>
      </c>
      <c r="Q205" s="1119" t="s">
        <v>806</v>
      </c>
      <c r="R205" s="1121" t="s">
        <v>806</v>
      </c>
      <c r="S205" s="1123" t="s">
        <v>806</v>
      </c>
      <c r="T205" s="42" t="n">
        <v>0.0</v>
      </c>
    </row>
    <row r="206" ht="14.4" customHeight="true">
      <c r="A206" s="41" t="s">
        <v>1554</v>
      </c>
      <c r="B206" s="48" t="s">
        <v>1555</v>
      </c>
      <c r="C206" s="42" t="n">
        <v>0.52136</v>
      </c>
      <c r="D206" s="1125" t="s">
        <v>806</v>
      </c>
      <c r="E206" s="1127" t="s">
        <v>806</v>
      </c>
      <c r="F206" s="1129" t="s">
        <v>806</v>
      </c>
      <c r="G206" s="42" t="n">
        <v>0.0</v>
      </c>
      <c r="H206" s="42" t="n">
        <v>0.0</v>
      </c>
      <c r="I206" s="42" t="n">
        <v>0.0</v>
      </c>
      <c r="J206" s="42" t="n">
        <v>0.0</v>
      </c>
      <c r="K206" s="1131" t="s">
        <v>806</v>
      </c>
      <c r="L206" s="42" t="n">
        <v>0.0</v>
      </c>
      <c r="M206" s="1133" t="s">
        <v>806</v>
      </c>
      <c r="N206" s="42" t="s">
        <f>sum(J206,L206,M206)</f>
      </c>
      <c r="O206" s="1135" t="s">
        <v>806</v>
      </c>
      <c r="P206" s="53" t="s">
        <f>sum(C206,G206,N206)</f>
      </c>
      <c r="Q206" s="1137" t="s">
        <v>806</v>
      </c>
      <c r="R206" s="1139" t="s">
        <v>806</v>
      </c>
      <c r="S206" s="1141" t="s">
        <v>806</v>
      </c>
      <c r="T206" s="42" t="n">
        <v>0.0</v>
      </c>
    </row>
    <row r="207" ht="14.4" customHeight="true">
      <c r="A207" s="41" t="s">
        <v>1556</v>
      </c>
      <c r="B207" s="48" t="s">
        <v>1557</v>
      </c>
      <c r="C207" s="42" t="n">
        <v>0.0</v>
      </c>
      <c r="D207" s="1143" t="s">
        <v>806</v>
      </c>
      <c r="E207" s="1145" t="s">
        <v>806</v>
      </c>
      <c r="F207" s="1147" t="s">
        <v>806</v>
      </c>
      <c r="G207" s="42" t="n">
        <v>0.0</v>
      </c>
      <c r="H207" s="42" t="n">
        <v>0.0</v>
      </c>
      <c r="I207" s="42" t="n">
        <v>0.0</v>
      </c>
      <c r="J207" s="42" t="n">
        <v>0.0</v>
      </c>
      <c r="K207" s="1149" t="s">
        <v>806</v>
      </c>
      <c r="L207" s="42" t="n">
        <v>0.0</v>
      </c>
      <c r="M207" s="1151" t="s">
        <v>806</v>
      </c>
      <c r="N207" s="42" t="s">
        <f>sum(J207,L207,M207)</f>
      </c>
      <c r="O207" s="1153" t="s">
        <v>806</v>
      </c>
      <c r="P207" s="53" t="s">
        <f>sum(C207,G207,N207)</f>
      </c>
      <c r="Q207" s="1155" t="s">
        <v>806</v>
      </c>
      <c r="R207" s="1157" t="s">
        <v>806</v>
      </c>
      <c r="S207" s="1159" t="s">
        <v>806</v>
      </c>
      <c r="T207" s="42" t="n">
        <v>0.0</v>
      </c>
    </row>
    <row r="208" ht="14.4" customHeight="true">
      <c r="A208" s="41" t="s">
        <v>1558</v>
      </c>
      <c r="B208" s="48" t="s">
        <v>1559</v>
      </c>
      <c r="C208" s="42" t="n">
        <v>0.35275</v>
      </c>
      <c r="D208" s="1161" t="s">
        <v>806</v>
      </c>
      <c r="E208" s="1163" t="s">
        <v>806</v>
      </c>
      <c r="F208" s="1165" t="s">
        <v>806</v>
      </c>
      <c r="G208" s="42" t="n">
        <v>0.0</v>
      </c>
      <c r="H208" s="42" t="n">
        <v>0.0</v>
      </c>
      <c r="I208" s="42" t="n">
        <v>0.0</v>
      </c>
      <c r="J208" s="42" t="n">
        <v>0.0</v>
      </c>
      <c r="K208" s="1167" t="s">
        <v>806</v>
      </c>
      <c r="L208" s="42" t="n">
        <v>0.0</v>
      </c>
      <c r="M208" s="1169" t="s">
        <v>806</v>
      </c>
      <c r="N208" s="42" t="s">
        <f>sum(J208,L208,M208)</f>
      </c>
      <c r="O208" s="1171" t="s">
        <v>806</v>
      </c>
      <c r="P208" s="53" t="s">
        <f>sum(C208,G208,N208)</f>
      </c>
      <c r="Q208" s="1173" t="s">
        <v>806</v>
      </c>
      <c r="R208" s="1175" t="s">
        <v>806</v>
      </c>
      <c r="S208" s="1177" t="s">
        <v>806</v>
      </c>
      <c r="T208" s="42" t="n">
        <v>0.0</v>
      </c>
    </row>
    <row r="209" ht="14.4" customHeight="true">
      <c r="A209" s="41" t="s">
        <v>1560</v>
      </c>
      <c r="B209" s="48" t="s">
        <v>1561</v>
      </c>
      <c r="C209" s="42" t="n">
        <v>0.0</v>
      </c>
      <c r="D209" s="1179" t="s">
        <v>806</v>
      </c>
      <c r="E209" s="1181" t="s">
        <v>806</v>
      </c>
      <c r="F209" s="1183" t="s">
        <v>806</v>
      </c>
      <c r="G209" s="42" t="n">
        <v>0.0</v>
      </c>
      <c r="H209" s="42" t="n">
        <v>0.0</v>
      </c>
      <c r="I209" s="42" t="n">
        <v>0.0</v>
      </c>
      <c r="J209" s="42" t="n">
        <v>0.0</v>
      </c>
      <c r="K209" s="1185" t="s">
        <v>806</v>
      </c>
      <c r="L209" s="42" t="n">
        <v>0.0</v>
      </c>
      <c r="M209" s="1187" t="s">
        <v>806</v>
      </c>
      <c r="N209" s="42" t="s">
        <f>sum(J209,L209,M209)</f>
      </c>
      <c r="O209" s="1189" t="s">
        <v>806</v>
      </c>
      <c r="P209" s="53" t="s">
        <f>sum(C209,G209,N209)</f>
      </c>
      <c r="Q209" s="1191" t="s">
        <v>806</v>
      </c>
      <c r="R209" s="1193" t="s">
        <v>806</v>
      </c>
      <c r="S209" s="1195" t="s">
        <v>806</v>
      </c>
      <c r="T209" s="42" t="n">
        <v>0.0</v>
      </c>
    </row>
    <row r="210" ht="14.4" customHeight="true">
      <c r="A210" s="41" t="s">
        <v>1562</v>
      </c>
      <c r="B210" s="48" t="s">
        <v>1563</v>
      </c>
      <c r="C210" s="42" t="n">
        <v>0.0</v>
      </c>
      <c r="D210" s="1197" t="s">
        <v>806</v>
      </c>
      <c r="E210" s="1199" t="s">
        <v>806</v>
      </c>
      <c r="F210" s="1201" t="s">
        <v>806</v>
      </c>
      <c r="G210" s="42" t="n">
        <v>0.0</v>
      </c>
      <c r="H210" s="42" t="n">
        <v>0.0</v>
      </c>
      <c r="I210" s="42" t="n">
        <v>0.0</v>
      </c>
      <c r="J210" s="42" t="n">
        <v>0.0</v>
      </c>
      <c r="K210" s="1203" t="s">
        <v>806</v>
      </c>
      <c r="L210" s="42" t="n">
        <v>0.0</v>
      </c>
      <c r="M210" s="1205" t="s">
        <v>806</v>
      </c>
      <c r="N210" s="42" t="s">
        <f>sum(J210,L210,M210)</f>
      </c>
      <c r="O210" s="1207" t="s">
        <v>806</v>
      </c>
      <c r="P210" s="53" t="s">
        <f>sum(C210,G210,N210)</f>
      </c>
      <c r="Q210" s="1209" t="s">
        <v>806</v>
      </c>
      <c r="R210" s="1211" t="s">
        <v>806</v>
      </c>
      <c r="S210" s="1213" t="s">
        <v>806</v>
      </c>
      <c r="T210" s="42" t="n">
        <v>0.0</v>
      </c>
    </row>
    <row r="211" ht="14.4" customHeight="true">
      <c r="A211" s="41" t="s">
        <v>1564</v>
      </c>
      <c r="B211" s="48" t="s">
        <v>1565</v>
      </c>
      <c r="C211" s="42" t="n">
        <v>0.01886</v>
      </c>
      <c r="D211" s="1215" t="s">
        <v>806</v>
      </c>
      <c r="E211" s="1217" t="s">
        <v>806</v>
      </c>
      <c r="F211" s="1219" t="s">
        <v>806</v>
      </c>
      <c r="G211" s="42" t="n">
        <v>0.0</v>
      </c>
      <c r="H211" s="42" t="n">
        <v>0.0</v>
      </c>
      <c r="I211" s="42" t="n">
        <v>0.0</v>
      </c>
      <c r="J211" s="42" t="n">
        <v>0.0</v>
      </c>
      <c r="K211" s="1221" t="s">
        <v>806</v>
      </c>
      <c r="L211" s="42" t="n">
        <v>0.0</v>
      </c>
      <c r="M211" s="1223" t="s">
        <v>806</v>
      </c>
      <c r="N211" s="42" t="s">
        <f>sum(J211,L211,M211)</f>
      </c>
      <c r="O211" s="1225" t="s">
        <v>806</v>
      </c>
      <c r="P211" s="53" t="s">
        <f>sum(C211,G211,N211)</f>
      </c>
      <c r="Q211" s="1227" t="s">
        <v>806</v>
      </c>
      <c r="R211" s="1229" t="s">
        <v>806</v>
      </c>
      <c r="S211" s="1231" t="s">
        <v>806</v>
      </c>
      <c r="T211" s="42" t="n">
        <v>0.0</v>
      </c>
    </row>
    <row r="212" ht="14.4" customHeight="true">
      <c r="A212" s="41" t="s">
        <v>1566</v>
      </c>
      <c r="B212" s="48" t="s">
        <v>1567</v>
      </c>
      <c r="C212" s="42" t="n">
        <v>0.60455</v>
      </c>
      <c r="D212" s="1233" t="s">
        <v>806</v>
      </c>
      <c r="E212" s="1235" t="s">
        <v>806</v>
      </c>
      <c r="F212" s="1237" t="s">
        <v>806</v>
      </c>
      <c r="G212" s="42" t="n">
        <v>0.0</v>
      </c>
      <c r="H212" s="42" t="n">
        <v>0.0</v>
      </c>
      <c r="I212" s="42" t="n">
        <v>0.0</v>
      </c>
      <c r="J212" s="42" t="n">
        <v>0.0</v>
      </c>
      <c r="K212" s="1239" t="s">
        <v>806</v>
      </c>
      <c r="L212" s="42" t="n">
        <v>0.0</v>
      </c>
      <c r="M212" s="1241" t="s">
        <v>806</v>
      </c>
      <c r="N212" s="42" t="s">
        <f>sum(J212,L212,M212)</f>
      </c>
      <c r="O212" s="1243" t="s">
        <v>806</v>
      </c>
      <c r="P212" s="53" t="s">
        <f>sum(C212,G212,N212)</f>
      </c>
      <c r="Q212" s="1245" t="s">
        <v>806</v>
      </c>
      <c r="R212" s="1247" t="s">
        <v>806</v>
      </c>
      <c r="S212" s="1249" t="s">
        <v>806</v>
      </c>
      <c r="T212" s="42" t="n">
        <v>0.0</v>
      </c>
    </row>
    <row r="213" ht="14.4" customHeight="true">
      <c r="A213" s="41" t="s">
        <v>1568</v>
      </c>
      <c r="B213" s="48" t="s">
        <v>1569</v>
      </c>
      <c r="C213" s="42" t="n">
        <v>0.00444</v>
      </c>
      <c r="D213" s="1251" t="s">
        <v>806</v>
      </c>
      <c r="E213" s="1253" t="s">
        <v>806</v>
      </c>
      <c r="F213" s="1255" t="s">
        <v>806</v>
      </c>
      <c r="G213" s="42" t="n">
        <v>0.0</v>
      </c>
      <c r="H213" s="42" t="n">
        <v>0.0</v>
      </c>
      <c r="I213" s="42" t="n">
        <v>0.0</v>
      </c>
      <c r="J213" s="42" t="n">
        <v>0.0</v>
      </c>
      <c r="K213" s="1257" t="s">
        <v>806</v>
      </c>
      <c r="L213" s="42" t="n">
        <v>0.0</v>
      </c>
      <c r="M213" s="1259" t="s">
        <v>806</v>
      </c>
      <c r="N213" s="42" t="s">
        <f>sum(J213,L213,M213)</f>
      </c>
      <c r="O213" s="1261" t="s">
        <v>806</v>
      </c>
      <c r="P213" s="53" t="s">
        <f>sum(C213,G213,N213)</f>
      </c>
      <c r="Q213" s="1263" t="s">
        <v>806</v>
      </c>
      <c r="R213" s="1265" t="s">
        <v>806</v>
      </c>
      <c r="S213" s="1267" t="s">
        <v>806</v>
      </c>
      <c r="T213" s="42" t="n">
        <v>0.0</v>
      </c>
    </row>
    <row r="214" ht="14.4" customHeight="true">
      <c r="A214" s="41" t="s">
        <v>1570</v>
      </c>
      <c r="B214" s="48" t="s">
        <v>1571</v>
      </c>
      <c r="C214" s="42" t="n">
        <v>0.0</v>
      </c>
      <c r="D214" s="1269" t="s">
        <v>806</v>
      </c>
      <c r="E214" s="1271" t="s">
        <v>806</v>
      </c>
      <c r="F214" s="1273" t="s">
        <v>806</v>
      </c>
      <c r="G214" s="42" t="n">
        <v>0.0</v>
      </c>
      <c r="H214" s="42" t="n">
        <v>0.0</v>
      </c>
      <c r="I214" s="42" t="n">
        <v>0.0</v>
      </c>
      <c r="J214" s="42" t="n">
        <v>0.0</v>
      </c>
      <c r="K214" s="1275" t="s">
        <v>806</v>
      </c>
      <c r="L214" s="42" t="n">
        <v>0.0</v>
      </c>
      <c r="M214" s="1277" t="s">
        <v>806</v>
      </c>
      <c r="N214" s="42" t="s">
        <f>sum(J214,L214,M214)</f>
      </c>
      <c r="O214" s="1279" t="s">
        <v>806</v>
      </c>
      <c r="P214" s="53" t="s">
        <f>sum(C214,G214,N214)</f>
      </c>
      <c r="Q214" s="1281" t="s">
        <v>806</v>
      </c>
      <c r="R214" s="1283" t="s">
        <v>806</v>
      </c>
      <c r="S214" s="1285" t="s">
        <v>806</v>
      </c>
      <c r="T214" s="42" t="n">
        <v>0.0</v>
      </c>
    </row>
    <row r="215" ht="14.4" customHeight="true">
      <c r="A215" s="37" t="s">
        <v>768</v>
      </c>
      <c r="B215" s="44" t="s">
        <v>1572</v>
      </c>
      <c r="C215" s="28" t="n">
        <v>0.47477</v>
      </c>
      <c r="D215" s="1287" t="s">
        <v>806</v>
      </c>
      <c r="E215" s="1289" t="s">
        <v>806</v>
      </c>
      <c r="F215" s="1291" t="s">
        <v>806</v>
      </c>
      <c r="G215" s="28" t="n">
        <v>0.0</v>
      </c>
      <c r="H215" s="28" t="n">
        <v>0.0</v>
      </c>
      <c r="I215" s="28" t="n">
        <v>0.0</v>
      </c>
      <c r="J215" s="28" t="n">
        <v>0.0</v>
      </c>
      <c r="K215" s="1293" t="s">
        <v>806</v>
      </c>
      <c r="L215" s="28" t="n">
        <v>0.0</v>
      </c>
      <c r="M215" s="1295" t="s">
        <v>806</v>
      </c>
      <c r="N215" s="28" t="s">
        <f>sum(J215,L215,M215)</f>
      </c>
      <c r="O215" s="1297" t="s">
        <v>806</v>
      </c>
      <c r="P215" s="51" t="s">
        <f>sum(C215,G215,N215)</f>
      </c>
      <c r="Q215" s="1299" t="s">
        <v>806</v>
      </c>
      <c r="R215" s="1301" t="s">
        <v>806</v>
      </c>
      <c r="S215" s="1303" t="s">
        <v>806</v>
      </c>
      <c r="T215" s="28" t="n">
        <v>0.0</v>
      </c>
    </row>
    <row r="216" ht="14.4" customHeight="true">
      <c r="A216" s="72" t="s">
        <v>766</v>
      </c>
      <c r="B216" s="47"/>
      <c r="C216" s="40"/>
      <c r="D216" s="1305" t="s">
        <v>806</v>
      </c>
      <c r="E216" s="1307" t="s">
        <v>806</v>
      </c>
      <c r="F216" s="1309" t="s">
        <v>806</v>
      </c>
      <c r="G216" s="40"/>
      <c r="H216" s="40"/>
      <c r="I216" s="40"/>
      <c r="J216" s="40"/>
      <c r="K216" s="1311" t="s">
        <v>806</v>
      </c>
      <c r="L216" s="40"/>
      <c r="M216" s="1313" t="s">
        <v>806</v>
      </c>
      <c r="N216" s="40"/>
      <c r="O216" s="1315" t="s">
        <v>806</v>
      </c>
      <c r="P216" s="52"/>
      <c r="Q216" s="1317" t="s">
        <v>806</v>
      </c>
      <c r="R216" s="1319" t="s">
        <v>806</v>
      </c>
      <c r="S216" s="1321" t="s">
        <v>806</v>
      </c>
      <c r="T216" s="40"/>
    </row>
    <row r="217" ht="14.4" customHeight="true">
      <c r="A217" s="41" t="s">
        <v>1573</v>
      </c>
      <c r="B217" s="48" t="s">
        <v>1574</v>
      </c>
      <c r="C217" s="42" t="n">
        <v>0.0</v>
      </c>
      <c r="D217" s="1323" t="s">
        <v>806</v>
      </c>
      <c r="E217" s="1325" t="s">
        <v>806</v>
      </c>
      <c r="F217" s="1327" t="s">
        <v>806</v>
      </c>
      <c r="G217" s="42" t="n">
        <v>0.0</v>
      </c>
      <c r="H217" s="42" t="n">
        <v>0.0</v>
      </c>
      <c r="I217" s="42" t="n">
        <v>0.0</v>
      </c>
      <c r="J217" s="42" t="n">
        <v>0.0</v>
      </c>
      <c r="K217" s="1329" t="s">
        <v>806</v>
      </c>
      <c r="L217" s="42" t="n">
        <v>0.0</v>
      </c>
      <c r="M217" s="1331" t="s">
        <v>806</v>
      </c>
      <c r="N217" s="42" t="s">
        <f>sum(J217,L217,M217)</f>
      </c>
      <c r="O217" s="1333" t="s">
        <v>806</v>
      </c>
      <c r="P217" s="53" t="s">
        <f>sum(C217,G217,N217)</f>
      </c>
      <c r="Q217" s="1335" t="s">
        <v>806</v>
      </c>
      <c r="R217" s="1337" t="s">
        <v>806</v>
      </c>
      <c r="S217" s="1339" t="s">
        <v>806</v>
      </c>
      <c r="T217" s="42" t="n">
        <v>0.0</v>
      </c>
    </row>
    <row r="218" ht="14.4" customHeight="true">
      <c r="A218" s="36" t="s">
        <v>63</v>
      </c>
      <c r="B218" s="43"/>
      <c r="C218" s="35" t="s">
        <f>sum(C219:C222)</f>
      </c>
      <c r="D218" s="1341" t="s">
        <v>806</v>
      </c>
      <c r="E218" s="1343" t="s">
        <v>806</v>
      </c>
      <c r="F218" s="1345" t="s">
        <v>806</v>
      </c>
      <c r="G218" s="35" t="s">
        <f>sum(G219:G222)</f>
      </c>
      <c r="H218" s="35" t="s">
        <f>sum(H219:H222)</f>
      </c>
      <c r="I218" s="35" t="s">
        <f>sum(I219:I222)</f>
      </c>
      <c r="J218" s="35" t="s">
        <f>sum(J219:J222)</f>
      </c>
      <c r="K218" s="1347" t="s">
        <v>806</v>
      </c>
      <c r="L218" s="35" t="s">
        <f>sum(L219:L222)</f>
      </c>
      <c r="M218" s="1349" t="s">
        <v>806</v>
      </c>
      <c r="N218" s="35" t="s">
        <f>sum(J218,L218,M218)</f>
      </c>
      <c r="O218" s="1351" t="s">
        <v>806</v>
      </c>
      <c r="P218" s="35" t="s">
        <f>sum(C218,G218,N218)</f>
      </c>
      <c r="Q218" s="1353" t="s">
        <v>806</v>
      </c>
      <c r="R218" s="1355" t="s">
        <v>806</v>
      </c>
      <c r="S218" s="1357" t="s">
        <v>806</v>
      </c>
      <c r="T218" s="35" t="s">
        <f>sum(T219:T222)</f>
      </c>
    </row>
    <row r="219" ht="14.4" customHeight="true">
      <c r="A219" s="37" t="s">
        <v>1583</v>
      </c>
      <c r="B219" s="44" t="s">
        <v>1584</v>
      </c>
      <c r="C219" s="28" t="n">
        <v>7.92014</v>
      </c>
      <c r="D219" s="1359" t="s">
        <v>806</v>
      </c>
      <c r="E219" s="1361" t="s">
        <v>806</v>
      </c>
      <c r="F219" s="1363" t="s">
        <v>806</v>
      </c>
      <c r="G219" s="28" t="n">
        <v>0.0</v>
      </c>
      <c r="H219" s="28" t="n">
        <v>0.0</v>
      </c>
      <c r="I219" s="28" t="n">
        <v>0.0</v>
      </c>
      <c r="J219" s="28" t="n">
        <v>0.0</v>
      </c>
      <c r="K219" s="1365" t="s">
        <v>806</v>
      </c>
      <c r="L219" s="28" t="n">
        <v>0.0</v>
      </c>
      <c r="M219" s="1367" t="s">
        <v>806</v>
      </c>
      <c r="N219" s="28" t="s">
        <f>sum(J219,L219,M219)</f>
      </c>
      <c r="O219" s="1369" t="s">
        <v>806</v>
      </c>
      <c r="P219" s="51" t="s">
        <f>sum(C219,G219,N219)</f>
      </c>
      <c r="Q219" s="1371" t="s">
        <v>806</v>
      </c>
      <c r="R219" s="1373" t="s">
        <v>806</v>
      </c>
      <c r="S219" s="1375" t="s">
        <v>806</v>
      </c>
      <c r="T219" s="28" t="n">
        <v>0.0</v>
      </c>
    </row>
    <row r="220" ht="14.4" customHeight="true">
      <c r="A220" s="37" t="s">
        <v>1585</v>
      </c>
      <c r="B220" s="44" t="s">
        <v>1586</v>
      </c>
      <c r="C220" s="28" t="n">
        <v>44.94732</v>
      </c>
      <c r="D220" s="1377" t="s">
        <v>806</v>
      </c>
      <c r="E220" s="1379" t="s">
        <v>806</v>
      </c>
      <c r="F220" s="1381" t="s">
        <v>806</v>
      </c>
      <c r="G220" s="28" t="n">
        <v>0.0</v>
      </c>
      <c r="H220" s="28" t="n">
        <v>0.0</v>
      </c>
      <c r="I220" s="28" t="n">
        <v>0.0</v>
      </c>
      <c r="J220" s="28" t="n">
        <v>0.0</v>
      </c>
      <c r="K220" s="1383" t="s">
        <v>806</v>
      </c>
      <c r="L220" s="28" t="n">
        <v>0.0</v>
      </c>
      <c r="M220" s="1385" t="s">
        <v>806</v>
      </c>
      <c r="N220" s="28" t="s">
        <f>sum(J220,L220,M220)</f>
      </c>
      <c r="O220" s="1387" t="s">
        <v>806</v>
      </c>
      <c r="P220" s="51" t="s">
        <f>sum(C220,G220,N220)</f>
      </c>
      <c r="Q220" s="1389" t="s">
        <v>806</v>
      </c>
      <c r="R220" s="1391" t="s">
        <v>806</v>
      </c>
      <c r="S220" s="1393" t="s">
        <v>806</v>
      </c>
      <c r="T220" s="28" t="n">
        <v>0.0</v>
      </c>
    </row>
    <row r="221" ht="14.4" customHeight="true">
      <c r="A221" s="37" t="s">
        <v>1587</v>
      </c>
      <c r="B221" s="44" t="s">
        <v>1588</v>
      </c>
      <c r="C221" s="28" t="n">
        <v>0.0</v>
      </c>
      <c r="D221" s="1395" t="s">
        <v>806</v>
      </c>
      <c r="E221" s="1397" t="s">
        <v>806</v>
      </c>
      <c r="F221" s="1399" t="s">
        <v>806</v>
      </c>
      <c r="G221" s="28" t="n">
        <v>0.0</v>
      </c>
      <c r="H221" s="28" t="n">
        <v>0.0</v>
      </c>
      <c r="I221" s="28" t="n">
        <v>0.0</v>
      </c>
      <c r="J221" s="28" t="n">
        <v>0.0</v>
      </c>
      <c r="K221" s="1401" t="s">
        <v>806</v>
      </c>
      <c r="L221" s="28" t="n">
        <v>0.0</v>
      </c>
      <c r="M221" s="1403" t="s">
        <v>806</v>
      </c>
      <c r="N221" s="28" t="s">
        <f>sum(J221,L221,M221)</f>
      </c>
      <c r="O221" s="1405" t="s">
        <v>806</v>
      </c>
      <c r="P221" s="51" t="s">
        <f>sum(C221,G221,N221)</f>
      </c>
      <c r="Q221" s="1407" t="s">
        <v>806</v>
      </c>
      <c r="R221" s="1409" t="s">
        <v>806</v>
      </c>
      <c r="S221" s="1411" t="s">
        <v>806</v>
      </c>
      <c r="T221" s="28" t="n">
        <v>0.0</v>
      </c>
    </row>
    <row r="222" ht="14.4" customHeight="true">
      <c r="A222" s="37" t="s">
        <v>1589</v>
      </c>
      <c r="B222" s="44" t="s">
        <v>1590</v>
      </c>
      <c r="C222" s="28" t="n">
        <v>0.0</v>
      </c>
      <c r="D222" s="1413" t="s">
        <v>806</v>
      </c>
      <c r="E222" s="1415" t="s">
        <v>806</v>
      </c>
      <c r="F222" s="1417" t="s">
        <v>806</v>
      </c>
      <c r="G222" s="28" t="n">
        <v>0.0</v>
      </c>
      <c r="H222" s="28" t="n">
        <v>0.0</v>
      </c>
      <c r="I222" s="28" t="n">
        <v>0.0</v>
      </c>
      <c r="J222" s="28" t="n">
        <v>0.0</v>
      </c>
      <c r="K222" s="1419" t="s">
        <v>806</v>
      </c>
      <c r="L222" s="28" t="n">
        <v>0.0</v>
      </c>
      <c r="M222" s="1421" t="s">
        <v>806</v>
      </c>
      <c r="N222" s="28" t="s">
        <f>sum(J222,L222,M222)</f>
      </c>
      <c r="O222" s="1423" t="s">
        <v>806</v>
      </c>
      <c r="P222" s="51" t="s">
        <f>sum(C222,G222,N222)</f>
      </c>
      <c r="Q222" s="1425" t="s">
        <v>806</v>
      </c>
      <c r="R222" s="1427" t="s">
        <v>806</v>
      </c>
      <c r="S222" s="1429" t="s">
        <v>806</v>
      </c>
      <c r="T222" s="28" t="n">
        <v>0.0</v>
      </c>
    </row>
    <row r="223" ht="14.4" customHeight="true">
      <c r="A223" s="36" t="s">
        <v>64</v>
      </c>
      <c r="B223" s="43"/>
      <c r="C223" s="35" t="s">
        <f>sum(C224:C229)</f>
      </c>
      <c r="D223" s="1431" t="s">
        <v>806</v>
      </c>
      <c r="E223" s="1433" t="s">
        <v>806</v>
      </c>
      <c r="F223" s="1435" t="s">
        <v>806</v>
      </c>
      <c r="G223" s="35" t="s">
        <f>sum(G224:G229)</f>
      </c>
      <c r="H223" s="35" t="s">
        <f>sum(H224:H229)</f>
      </c>
      <c r="I223" s="35" t="s">
        <f>sum(I224:I229)</f>
      </c>
      <c r="J223" s="35" t="s">
        <f>sum(J224:J229)</f>
      </c>
      <c r="K223" s="1437" t="s">
        <v>806</v>
      </c>
      <c r="L223" s="35" t="s">
        <f>sum(L224:L229)</f>
      </c>
      <c r="M223" s="1439" t="s">
        <v>806</v>
      </c>
      <c r="N223" s="35" t="s">
        <f>sum(J223,L223,M223)</f>
      </c>
      <c r="O223" s="1441" t="s">
        <v>806</v>
      </c>
      <c r="P223" s="35" t="s">
        <f>sum(C223,G223,N223)</f>
      </c>
      <c r="Q223" s="1443" t="s">
        <v>806</v>
      </c>
      <c r="R223" s="1445" t="s">
        <v>806</v>
      </c>
      <c r="S223" s="1447" t="s">
        <v>806</v>
      </c>
      <c r="T223" s="35" t="s">
        <f>sum(T224:T229)</f>
      </c>
    </row>
    <row r="224" ht="14.4" customHeight="true">
      <c r="A224" s="37" t="s">
        <v>1603</v>
      </c>
      <c r="B224" s="44" t="s">
        <v>1604</v>
      </c>
      <c r="C224" s="28" t="n">
        <v>6.63561</v>
      </c>
      <c r="D224" s="1449" t="s">
        <v>806</v>
      </c>
      <c r="E224" s="1451" t="s">
        <v>806</v>
      </c>
      <c r="F224" s="1453" t="s">
        <v>806</v>
      </c>
      <c r="G224" s="28" t="n">
        <v>0.0</v>
      </c>
      <c r="H224" s="28" t="n">
        <v>0.0</v>
      </c>
      <c r="I224" s="28" t="n">
        <v>0.0</v>
      </c>
      <c r="J224" s="28" t="n">
        <v>0.0</v>
      </c>
      <c r="K224" s="1455" t="s">
        <v>806</v>
      </c>
      <c r="L224" s="28" t="n">
        <v>0.0</v>
      </c>
      <c r="M224" s="1457" t="s">
        <v>806</v>
      </c>
      <c r="N224" s="28" t="s">
        <f>sum(J224,L224,M224)</f>
      </c>
      <c r="O224" s="1459" t="s">
        <v>806</v>
      </c>
      <c r="P224" s="51" t="s">
        <f>sum(C224,G224,N224)</f>
      </c>
      <c r="Q224" s="1461" t="s">
        <v>806</v>
      </c>
      <c r="R224" s="1463" t="s">
        <v>806</v>
      </c>
      <c r="S224" s="1465" t="s">
        <v>806</v>
      </c>
      <c r="T224" s="28" t="n">
        <v>0.0</v>
      </c>
    </row>
    <row r="225" ht="14.4" customHeight="true">
      <c r="A225" s="37" t="s">
        <v>1605</v>
      </c>
      <c r="B225" s="44" t="s">
        <v>1606</v>
      </c>
      <c r="C225" s="28" t="n">
        <v>2.95064</v>
      </c>
      <c r="D225" s="1467" t="s">
        <v>806</v>
      </c>
      <c r="E225" s="1469" t="s">
        <v>806</v>
      </c>
      <c r="F225" s="1471" t="s">
        <v>806</v>
      </c>
      <c r="G225" s="28" t="n">
        <v>0.0</v>
      </c>
      <c r="H225" s="28" t="n">
        <v>0.0</v>
      </c>
      <c r="I225" s="28" t="n">
        <v>0.0</v>
      </c>
      <c r="J225" s="28" t="n">
        <v>0.0</v>
      </c>
      <c r="K225" s="1473" t="s">
        <v>806</v>
      </c>
      <c r="L225" s="28" t="n">
        <v>0.0</v>
      </c>
      <c r="M225" s="1475" t="s">
        <v>806</v>
      </c>
      <c r="N225" s="28" t="s">
        <f>sum(J225,L225,M225)</f>
      </c>
      <c r="O225" s="1477" t="s">
        <v>806</v>
      </c>
      <c r="P225" s="51" t="s">
        <f>sum(C225,G225,N225)</f>
      </c>
      <c r="Q225" s="1479" t="s">
        <v>806</v>
      </c>
      <c r="R225" s="1481" t="s">
        <v>806</v>
      </c>
      <c r="S225" s="1483" t="s">
        <v>806</v>
      </c>
      <c r="T225" s="28" t="n">
        <v>0.0</v>
      </c>
    </row>
    <row r="226" ht="14.4" customHeight="true">
      <c r="A226" s="37" t="s">
        <v>1607</v>
      </c>
      <c r="B226" s="44" t="s">
        <v>1608</v>
      </c>
      <c r="C226" s="28" t="n">
        <v>0.08875</v>
      </c>
      <c r="D226" s="1485" t="s">
        <v>806</v>
      </c>
      <c r="E226" s="1487" t="s">
        <v>806</v>
      </c>
      <c r="F226" s="1489" t="s">
        <v>806</v>
      </c>
      <c r="G226" s="28" t="n">
        <v>0.0</v>
      </c>
      <c r="H226" s="28" t="n">
        <v>0.0</v>
      </c>
      <c r="I226" s="28" t="n">
        <v>0.0</v>
      </c>
      <c r="J226" s="28" t="n">
        <v>0.0</v>
      </c>
      <c r="K226" s="1491" t="s">
        <v>806</v>
      </c>
      <c r="L226" s="28" t="n">
        <v>0.0</v>
      </c>
      <c r="M226" s="1493" t="s">
        <v>806</v>
      </c>
      <c r="N226" s="28" t="s">
        <f>sum(J226,L226,M226)</f>
      </c>
      <c r="O226" s="1495" t="s">
        <v>806</v>
      </c>
      <c r="P226" s="51" t="s">
        <f>sum(C226,G226,N226)</f>
      </c>
      <c r="Q226" s="1497" t="s">
        <v>806</v>
      </c>
      <c r="R226" s="1499" t="s">
        <v>806</v>
      </c>
      <c r="S226" s="1501" t="s">
        <v>806</v>
      </c>
      <c r="T226" s="28" t="n">
        <v>0.0</v>
      </c>
    </row>
    <row r="227" ht="14.4" customHeight="true">
      <c r="A227" s="37" t="s">
        <v>1609</v>
      </c>
      <c r="B227" s="44" t="s">
        <v>1610</v>
      </c>
      <c r="C227" s="28" t="n">
        <v>0.0</v>
      </c>
      <c r="D227" s="1503" t="s">
        <v>806</v>
      </c>
      <c r="E227" s="1505" t="s">
        <v>806</v>
      </c>
      <c r="F227" s="1507" t="s">
        <v>806</v>
      </c>
      <c r="G227" s="28" t="n">
        <v>0.0</v>
      </c>
      <c r="H227" s="28" t="n">
        <v>0.0</v>
      </c>
      <c r="I227" s="28" t="n">
        <v>0.0</v>
      </c>
      <c r="J227" s="28" t="n">
        <v>0.0</v>
      </c>
      <c r="K227" s="1509" t="s">
        <v>806</v>
      </c>
      <c r="L227" s="28" t="n">
        <v>0.0</v>
      </c>
      <c r="M227" s="1511" t="s">
        <v>806</v>
      </c>
      <c r="N227" s="28" t="s">
        <f>sum(J227,L227,M227)</f>
      </c>
      <c r="O227" s="1513" t="s">
        <v>806</v>
      </c>
      <c r="P227" s="51" t="s">
        <f>sum(C227,G227,N227)</f>
      </c>
      <c r="Q227" s="1515" t="s">
        <v>806</v>
      </c>
      <c r="R227" s="1517" t="s">
        <v>806</v>
      </c>
      <c r="S227" s="1519" t="s">
        <v>806</v>
      </c>
      <c r="T227" s="28" t="n">
        <v>0.0</v>
      </c>
    </row>
    <row r="228" ht="14.4" customHeight="true">
      <c r="A228" s="37" t="s">
        <v>1611</v>
      </c>
      <c r="B228" s="44" t="s">
        <v>1612</v>
      </c>
      <c r="C228" s="28" t="n">
        <v>0.0</v>
      </c>
      <c r="D228" s="1521" t="s">
        <v>806</v>
      </c>
      <c r="E228" s="1523" t="s">
        <v>806</v>
      </c>
      <c r="F228" s="1525" t="s">
        <v>806</v>
      </c>
      <c r="G228" s="28" t="n">
        <v>0.0</v>
      </c>
      <c r="H228" s="28" t="n">
        <v>0.0</v>
      </c>
      <c r="I228" s="28" t="n">
        <v>0.0</v>
      </c>
      <c r="J228" s="28" t="n">
        <v>0.0</v>
      </c>
      <c r="K228" s="1527" t="s">
        <v>806</v>
      </c>
      <c r="L228" s="28" t="n">
        <v>0.0</v>
      </c>
      <c r="M228" s="1529" t="s">
        <v>806</v>
      </c>
      <c r="N228" s="28" t="s">
        <f>sum(J228,L228,M228)</f>
      </c>
      <c r="O228" s="1531" t="s">
        <v>806</v>
      </c>
      <c r="P228" s="51" t="s">
        <f>sum(C228,G228,N228)</f>
      </c>
      <c r="Q228" s="1533" t="s">
        <v>806</v>
      </c>
      <c r="R228" s="1535" t="s">
        <v>806</v>
      </c>
      <c r="S228" s="1537" t="s">
        <v>806</v>
      </c>
      <c r="T228" s="28" t="n">
        <v>0.0</v>
      </c>
    </row>
    <row r="229" ht="14.4" customHeight="true">
      <c r="A229" s="37" t="s">
        <v>1613</v>
      </c>
      <c r="B229" s="44" t="s">
        <v>1614</v>
      </c>
      <c r="C229" s="28" t="n">
        <v>0.0</v>
      </c>
      <c r="D229" s="1539" t="s">
        <v>806</v>
      </c>
      <c r="E229" s="1541" t="s">
        <v>806</v>
      </c>
      <c r="F229" s="1543" t="s">
        <v>806</v>
      </c>
      <c r="G229" s="28" t="n">
        <v>0.0</v>
      </c>
      <c r="H229" s="28" t="n">
        <v>0.0</v>
      </c>
      <c r="I229" s="28" t="n">
        <v>0.0</v>
      </c>
      <c r="J229" s="28" t="n">
        <v>0.0</v>
      </c>
      <c r="K229" s="1545" t="s">
        <v>806</v>
      </c>
      <c r="L229" s="28" t="n">
        <v>0.0</v>
      </c>
      <c r="M229" s="1547" t="s">
        <v>806</v>
      </c>
      <c r="N229" s="28" t="s">
        <f>sum(J229,L229,M229)</f>
      </c>
      <c r="O229" s="1549" t="s">
        <v>806</v>
      </c>
      <c r="P229" s="51" t="s">
        <f>sum(C229,G229,N229)</f>
      </c>
      <c r="Q229" s="1551" t="s">
        <v>806</v>
      </c>
      <c r="R229" s="1553" t="s">
        <v>806</v>
      </c>
      <c r="S229" s="1555" t="s">
        <v>806</v>
      </c>
      <c r="T229" s="28" t="n">
        <v>0.0</v>
      </c>
    </row>
    <row r="230" ht="14.4" customHeight="true">
      <c r="A230" s="36" t="s">
        <v>65</v>
      </c>
      <c r="B230" s="43"/>
      <c r="C230" s="35" t="s">
        <f>sum(C231:C238)</f>
      </c>
      <c r="D230" s="1557" t="s">
        <v>806</v>
      </c>
      <c r="E230" s="1559" t="s">
        <v>806</v>
      </c>
      <c r="F230" s="1561" t="s">
        <v>806</v>
      </c>
      <c r="G230" s="35" t="s">
        <f>sum(G231:G238)</f>
      </c>
      <c r="H230" s="35" t="s">
        <f>sum(H231:H238)</f>
      </c>
      <c r="I230" s="35" t="s">
        <f>sum(I231:I238)</f>
      </c>
      <c r="J230" s="35" t="s">
        <f>sum(J231:J238)</f>
      </c>
      <c r="K230" s="1563" t="s">
        <v>806</v>
      </c>
      <c r="L230" s="35" t="s">
        <f>sum(L231:L238)</f>
      </c>
      <c r="M230" s="1565" t="s">
        <v>806</v>
      </c>
      <c r="N230" s="35" t="s">
        <f>sum(J230,L230,M230)</f>
      </c>
      <c r="O230" s="1567" t="s">
        <v>806</v>
      </c>
      <c r="P230" s="35" t="s">
        <f>sum(C230,G230,N230)</f>
      </c>
      <c r="Q230" s="1569" t="s">
        <v>806</v>
      </c>
      <c r="R230" s="1571" t="s">
        <v>806</v>
      </c>
      <c r="S230" s="1573" t="s">
        <v>806</v>
      </c>
      <c r="T230" s="35" t="s">
        <f>sum(T231:T238)</f>
      </c>
    </row>
    <row r="231" ht="14.4" customHeight="true">
      <c r="A231" s="37" t="s">
        <v>1631</v>
      </c>
      <c r="B231" s="44" t="s">
        <v>1632</v>
      </c>
      <c r="C231" s="28" t="n">
        <v>0.0</v>
      </c>
      <c r="D231" s="1575" t="s">
        <v>806</v>
      </c>
      <c r="E231" s="1577" t="s">
        <v>806</v>
      </c>
      <c r="F231" s="1579" t="s">
        <v>806</v>
      </c>
      <c r="G231" s="28" t="n">
        <v>0.0</v>
      </c>
      <c r="H231" s="28" t="n">
        <v>0.0</v>
      </c>
      <c r="I231" s="28" t="n">
        <v>0.0</v>
      </c>
      <c r="J231" s="28" t="n">
        <v>0.0</v>
      </c>
      <c r="K231" s="1581" t="s">
        <v>806</v>
      </c>
      <c r="L231" s="28" t="n">
        <v>0.0</v>
      </c>
      <c r="M231" s="1583" t="s">
        <v>806</v>
      </c>
      <c r="N231" s="28" t="s">
        <f>sum(J231,L231,M231)</f>
      </c>
      <c r="O231" s="1585" t="s">
        <v>806</v>
      </c>
      <c r="P231" s="51" t="s">
        <f>sum(C231,G231,N231)</f>
      </c>
      <c r="Q231" s="1587" t="s">
        <v>806</v>
      </c>
      <c r="R231" s="1589" t="s">
        <v>806</v>
      </c>
      <c r="S231" s="1591" t="s">
        <v>806</v>
      </c>
      <c r="T231" s="28" t="n">
        <v>0.0</v>
      </c>
    </row>
    <row r="232" ht="14.4" customHeight="true">
      <c r="A232" s="37" t="s">
        <v>1633</v>
      </c>
      <c r="B232" s="44" t="s">
        <v>1634</v>
      </c>
      <c r="C232" s="28" t="n">
        <v>0.0</v>
      </c>
      <c r="D232" s="1593" t="s">
        <v>806</v>
      </c>
      <c r="E232" s="1595" t="s">
        <v>806</v>
      </c>
      <c r="F232" s="1597" t="s">
        <v>806</v>
      </c>
      <c r="G232" s="28" t="n">
        <v>0.0</v>
      </c>
      <c r="H232" s="28" t="n">
        <v>0.0</v>
      </c>
      <c r="I232" s="28" t="n">
        <v>0.0</v>
      </c>
      <c r="J232" s="28" t="n">
        <v>0.0</v>
      </c>
      <c r="K232" s="1599" t="s">
        <v>806</v>
      </c>
      <c r="L232" s="28" t="n">
        <v>0.0</v>
      </c>
      <c r="M232" s="1601" t="s">
        <v>806</v>
      </c>
      <c r="N232" s="28" t="s">
        <f>sum(J232,L232,M232)</f>
      </c>
      <c r="O232" s="1603" t="s">
        <v>806</v>
      </c>
      <c r="P232" s="51" t="s">
        <f>sum(C232,G232,N232)</f>
      </c>
      <c r="Q232" s="1605" t="s">
        <v>806</v>
      </c>
      <c r="R232" s="1607" t="s">
        <v>806</v>
      </c>
      <c r="S232" s="1609" t="s">
        <v>806</v>
      </c>
      <c r="T232" s="28" t="n">
        <v>0.0</v>
      </c>
    </row>
    <row r="233" ht="14.4" customHeight="true">
      <c r="A233" s="37" t="s">
        <v>1635</v>
      </c>
      <c r="B233" s="44" t="s">
        <v>1636</v>
      </c>
      <c r="C233" s="28" t="n">
        <v>0.0</v>
      </c>
      <c r="D233" s="1611" t="s">
        <v>806</v>
      </c>
      <c r="E233" s="1613" t="s">
        <v>806</v>
      </c>
      <c r="F233" s="1615" t="s">
        <v>806</v>
      </c>
      <c r="G233" s="28" t="n">
        <v>0.0</v>
      </c>
      <c r="H233" s="28" t="n">
        <v>0.0</v>
      </c>
      <c r="I233" s="28" t="n">
        <v>0.0</v>
      </c>
      <c r="J233" s="28" t="n">
        <v>0.0</v>
      </c>
      <c r="K233" s="1617" t="s">
        <v>806</v>
      </c>
      <c r="L233" s="28" t="n">
        <v>0.0</v>
      </c>
      <c r="M233" s="1619" t="s">
        <v>806</v>
      </c>
      <c r="N233" s="28" t="s">
        <f>sum(J233,L233,M233)</f>
      </c>
      <c r="O233" s="1621" t="s">
        <v>806</v>
      </c>
      <c r="P233" s="51" t="s">
        <f>sum(C233,G233,N233)</f>
      </c>
      <c r="Q233" s="1623" t="s">
        <v>806</v>
      </c>
      <c r="R233" s="1625" t="s">
        <v>806</v>
      </c>
      <c r="S233" s="1627" t="s">
        <v>806</v>
      </c>
      <c r="T233" s="28" t="n">
        <v>0.0</v>
      </c>
    </row>
    <row r="234" ht="14.4" customHeight="true">
      <c r="A234" s="37" t="s">
        <v>1637</v>
      </c>
      <c r="B234" s="44" t="s">
        <v>1638</v>
      </c>
      <c r="C234" s="28" t="n">
        <v>0.0</v>
      </c>
      <c r="D234" s="1629" t="s">
        <v>806</v>
      </c>
      <c r="E234" s="1631" t="s">
        <v>806</v>
      </c>
      <c r="F234" s="1633" t="s">
        <v>806</v>
      </c>
      <c r="G234" s="28" t="n">
        <v>0.0</v>
      </c>
      <c r="H234" s="28" t="n">
        <v>0.0</v>
      </c>
      <c r="I234" s="28" t="n">
        <v>0.0</v>
      </c>
      <c r="J234" s="28" t="n">
        <v>0.0</v>
      </c>
      <c r="K234" s="1635" t="s">
        <v>806</v>
      </c>
      <c r="L234" s="28" t="n">
        <v>0.0</v>
      </c>
      <c r="M234" s="1637" t="s">
        <v>806</v>
      </c>
      <c r="N234" s="28" t="s">
        <f>sum(J234,L234,M234)</f>
      </c>
      <c r="O234" s="1639" t="s">
        <v>806</v>
      </c>
      <c r="P234" s="51" t="s">
        <f>sum(C234,G234,N234)</f>
      </c>
      <c r="Q234" s="1641" t="s">
        <v>806</v>
      </c>
      <c r="R234" s="1643" t="s">
        <v>806</v>
      </c>
      <c r="S234" s="1645" t="s">
        <v>806</v>
      </c>
      <c r="T234" s="28" t="n">
        <v>0.0</v>
      </c>
    </row>
    <row r="235" ht="14.4" customHeight="true">
      <c r="A235" s="37" t="s">
        <v>1639</v>
      </c>
      <c r="B235" s="44" t="s">
        <v>1640</v>
      </c>
      <c r="C235" s="28" t="n">
        <v>0.0</v>
      </c>
      <c r="D235" s="1647" t="s">
        <v>806</v>
      </c>
      <c r="E235" s="1649" t="s">
        <v>806</v>
      </c>
      <c r="F235" s="1651" t="s">
        <v>806</v>
      </c>
      <c r="G235" s="28" t="n">
        <v>0.0</v>
      </c>
      <c r="H235" s="28" t="n">
        <v>0.0</v>
      </c>
      <c r="I235" s="28" t="n">
        <v>0.0</v>
      </c>
      <c r="J235" s="28" t="n">
        <v>0.0</v>
      </c>
      <c r="K235" s="1653" t="s">
        <v>806</v>
      </c>
      <c r="L235" s="28" t="n">
        <v>0.0</v>
      </c>
      <c r="M235" s="1655" t="s">
        <v>806</v>
      </c>
      <c r="N235" s="28" t="s">
        <f>sum(J235,L235,M235)</f>
      </c>
      <c r="O235" s="1657" t="s">
        <v>806</v>
      </c>
      <c r="P235" s="51" t="s">
        <f>sum(C235,G235,N235)</f>
      </c>
      <c r="Q235" s="1659" t="s">
        <v>806</v>
      </c>
      <c r="R235" s="1661" t="s">
        <v>806</v>
      </c>
      <c r="S235" s="1663" t="s">
        <v>806</v>
      </c>
      <c r="T235" s="28" t="n">
        <v>0.0</v>
      </c>
    </row>
    <row r="236" ht="14.4" customHeight="true">
      <c r="A236" s="37" t="s">
        <v>1641</v>
      </c>
      <c r="B236" s="44" t="s">
        <v>1642</v>
      </c>
      <c r="C236" s="28" t="n">
        <v>0.0</v>
      </c>
      <c r="D236" s="1665" t="s">
        <v>806</v>
      </c>
      <c r="E236" s="1667" t="s">
        <v>806</v>
      </c>
      <c r="F236" s="1669" t="s">
        <v>806</v>
      </c>
      <c r="G236" s="28" t="n">
        <v>0.0</v>
      </c>
      <c r="H236" s="28" t="n">
        <v>0.0</v>
      </c>
      <c r="I236" s="28" t="n">
        <v>0.0</v>
      </c>
      <c r="J236" s="28" t="n">
        <v>0.0</v>
      </c>
      <c r="K236" s="1671" t="s">
        <v>806</v>
      </c>
      <c r="L236" s="28" t="n">
        <v>0.0</v>
      </c>
      <c r="M236" s="1673" t="s">
        <v>806</v>
      </c>
      <c r="N236" s="28" t="s">
        <f>sum(J236,L236,M236)</f>
      </c>
      <c r="O236" s="1675" t="s">
        <v>806</v>
      </c>
      <c r="P236" s="51" t="s">
        <f>sum(C236,G236,N236)</f>
      </c>
      <c r="Q236" s="1677" t="s">
        <v>806</v>
      </c>
      <c r="R236" s="1679" t="s">
        <v>806</v>
      </c>
      <c r="S236" s="1681" t="s">
        <v>806</v>
      </c>
      <c r="T236" s="28" t="n">
        <v>0.0</v>
      </c>
    </row>
    <row r="237" ht="14.4" customHeight="true">
      <c r="A237" s="37" t="s">
        <v>1643</v>
      </c>
      <c r="B237" s="44" t="s">
        <v>1644</v>
      </c>
      <c r="C237" s="28" t="n">
        <v>0.0</v>
      </c>
      <c r="D237" s="1683" t="s">
        <v>806</v>
      </c>
      <c r="E237" s="1685" t="s">
        <v>806</v>
      </c>
      <c r="F237" s="1687" t="s">
        <v>806</v>
      </c>
      <c r="G237" s="28" t="n">
        <v>0.0</v>
      </c>
      <c r="H237" s="28" t="n">
        <v>0.0</v>
      </c>
      <c r="I237" s="28" t="n">
        <v>0.0</v>
      </c>
      <c r="J237" s="28" t="n">
        <v>0.0</v>
      </c>
      <c r="K237" s="1689" t="s">
        <v>806</v>
      </c>
      <c r="L237" s="28" t="n">
        <v>0.0</v>
      </c>
      <c r="M237" s="1691" t="s">
        <v>806</v>
      </c>
      <c r="N237" s="28" t="s">
        <f>sum(J237,L237,M237)</f>
      </c>
      <c r="O237" s="1693" t="s">
        <v>806</v>
      </c>
      <c r="P237" s="51" t="s">
        <f>sum(C237,G237,N237)</f>
      </c>
      <c r="Q237" s="1695" t="s">
        <v>806</v>
      </c>
      <c r="R237" s="1697" t="s">
        <v>806</v>
      </c>
      <c r="S237" s="1699" t="s">
        <v>806</v>
      </c>
      <c r="T237" s="28" t="n">
        <v>0.0</v>
      </c>
    </row>
    <row r="238" ht="14.4" customHeight="true">
      <c r="A238" s="37" t="s">
        <v>1645</v>
      </c>
      <c r="B238" s="44" t="s">
        <v>1646</v>
      </c>
      <c r="C238" s="28" t="n">
        <v>0.0</v>
      </c>
      <c r="D238" s="1701" t="s">
        <v>806</v>
      </c>
      <c r="E238" s="1703" t="s">
        <v>806</v>
      </c>
      <c r="F238" s="1705" t="s">
        <v>806</v>
      </c>
      <c r="G238" s="28" t="n">
        <v>0.0</v>
      </c>
      <c r="H238" s="28" t="n">
        <v>0.0</v>
      </c>
      <c r="I238" s="28" t="n">
        <v>0.0</v>
      </c>
      <c r="J238" s="28" t="n">
        <v>0.0</v>
      </c>
      <c r="K238" s="1707" t="s">
        <v>806</v>
      </c>
      <c r="L238" s="28" t="n">
        <v>0.0</v>
      </c>
      <c r="M238" s="1709" t="s">
        <v>806</v>
      </c>
      <c r="N238" s="28" t="s">
        <f>sum(J238,L238,M238)</f>
      </c>
      <c r="O238" s="1711" t="s">
        <v>806</v>
      </c>
      <c r="P238" s="51" t="s">
        <f>sum(C238,G238,N238)</f>
      </c>
      <c r="Q238" s="1713" t="s">
        <v>806</v>
      </c>
      <c r="R238" s="1715" t="s">
        <v>806</v>
      </c>
      <c r="S238" s="1717" t="s">
        <v>806</v>
      </c>
      <c r="T238" s="28" t="n">
        <v>0.0</v>
      </c>
    </row>
    <row r="239" ht="14.4" customHeight="true">
      <c r="A239" s="36" t="s">
        <v>66</v>
      </c>
      <c r="B239" s="43"/>
      <c r="C239" s="35" t="s">
        <f>sum(C240,C243)</f>
      </c>
      <c r="D239" s="1719" t="s">
        <v>806</v>
      </c>
      <c r="E239" s="1721" t="s">
        <v>806</v>
      </c>
      <c r="F239" s="1723" t="s">
        <v>806</v>
      </c>
      <c r="G239" s="35" t="s">
        <f>sum(G240,G243)</f>
      </c>
      <c r="H239" s="35" t="s">
        <f>sum(H240,H243)</f>
      </c>
      <c r="I239" s="35" t="s">
        <f>sum(I240,I243)</f>
      </c>
      <c r="J239" s="35" t="s">
        <f>sum(J240,J243)</f>
      </c>
      <c r="K239" s="1725" t="s">
        <v>806</v>
      </c>
      <c r="L239" s="35" t="s">
        <f>sum(L240,L243)</f>
      </c>
      <c r="M239" s="1727" t="s">
        <v>806</v>
      </c>
      <c r="N239" s="35" t="s">
        <f>sum(J239,L239,M239)</f>
      </c>
      <c r="O239" s="1729" t="s">
        <v>806</v>
      </c>
      <c r="P239" s="35" t="s">
        <f>sum(C239,G239,N239)</f>
      </c>
      <c r="Q239" s="1731" t="s">
        <v>806</v>
      </c>
      <c r="R239" s="1733" t="s">
        <v>806</v>
      </c>
      <c r="S239" s="1735" t="s">
        <v>806</v>
      </c>
      <c r="T239" s="35" t="s">
        <f>sum(T240,T243)</f>
      </c>
    </row>
    <row r="240" ht="14.4" customHeight="true">
      <c r="A240" s="37" t="s">
        <v>1647</v>
      </c>
      <c r="B240" s="44" t="s">
        <v>1648</v>
      </c>
      <c r="C240" s="28" t="n">
        <v>0.0</v>
      </c>
      <c r="D240" s="1737" t="s">
        <v>806</v>
      </c>
      <c r="E240" s="1739" t="s">
        <v>806</v>
      </c>
      <c r="F240" s="1741" t="s">
        <v>806</v>
      </c>
      <c r="G240" s="28" t="n">
        <v>0.0</v>
      </c>
      <c r="H240" s="28" t="n">
        <v>0.0</v>
      </c>
      <c r="I240" s="28" t="n">
        <v>0.0</v>
      </c>
      <c r="J240" s="28" t="n">
        <v>0.0</v>
      </c>
      <c r="K240" s="1743" t="s">
        <v>806</v>
      </c>
      <c r="L240" s="28" t="n">
        <v>0.0</v>
      </c>
      <c r="M240" s="1745" t="s">
        <v>806</v>
      </c>
      <c r="N240" s="28" t="s">
        <f>sum(J240,L240,M240)</f>
      </c>
      <c r="O240" s="1747" t="s">
        <v>806</v>
      </c>
      <c r="P240" s="51" t="s">
        <f>sum(C240,G240,N240)</f>
      </c>
      <c r="Q240" s="1749" t="s">
        <v>806</v>
      </c>
      <c r="R240" s="1751" t="s">
        <v>806</v>
      </c>
      <c r="S240" s="1753" t="s">
        <v>806</v>
      </c>
      <c r="T240" s="28" t="n">
        <v>0.0</v>
      </c>
    </row>
    <row r="241" ht="14.4" customHeight="true">
      <c r="A241" s="37" t="s">
        <v>1653</v>
      </c>
      <c r="B241" s="44" t="s">
        <v>1654</v>
      </c>
      <c r="C241" s="28" t="n">
        <v>0.0</v>
      </c>
      <c r="D241" s="1755" t="s">
        <v>806</v>
      </c>
      <c r="E241" s="1757" t="s">
        <v>806</v>
      </c>
      <c r="F241" s="1759" t="s">
        <v>806</v>
      </c>
      <c r="G241" s="28" t="n">
        <v>0.0</v>
      </c>
      <c r="H241" s="28" t="n">
        <v>0.0</v>
      </c>
      <c r="I241" s="28" t="n">
        <v>0.0</v>
      </c>
      <c r="J241" s="28" t="n">
        <v>0.0</v>
      </c>
      <c r="K241" s="1761" t="s">
        <v>806</v>
      </c>
      <c r="L241" s="28" t="n">
        <v>0.0</v>
      </c>
      <c r="M241" s="1763" t="s">
        <v>806</v>
      </c>
      <c r="N241" s="28" t="s">
        <f>sum(J241,L241,M241)</f>
      </c>
      <c r="O241" s="1765" t="s">
        <v>806</v>
      </c>
      <c r="P241" s="51" t="s">
        <f>sum(C241,G241,N241)</f>
      </c>
      <c r="Q241" s="1767" t="s">
        <v>806</v>
      </c>
      <c r="R241" s="1769" t="s">
        <v>806</v>
      </c>
      <c r="S241" s="1771" t="s">
        <v>806</v>
      </c>
      <c r="T241" s="28" t="n">
        <v>0.0</v>
      </c>
    </row>
    <row r="242" ht="14.4" customHeight="true">
      <c r="A242" s="37" t="s">
        <v>1655</v>
      </c>
      <c r="B242" s="44" t="s">
        <v>1656</v>
      </c>
      <c r="C242" s="28" t="n">
        <v>0.0</v>
      </c>
      <c r="D242" s="1773" t="s">
        <v>806</v>
      </c>
      <c r="E242" s="1775" t="s">
        <v>806</v>
      </c>
      <c r="F242" s="1777" t="s">
        <v>806</v>
      </c>
      <c r="G242" s="28" t="n">
        <v>0.0</v>
      </c>
      <c r="H242" s="28" t="n">
        <v>0.0</v>
      </c>
      <c r="I242" s="28" t="n">
        <v>0.0</v>
      </c>
      <c r="J242" s="28" t="n">
        <v>0.0</v>
      </c>
      <c r="K242" s="1779" t="s">
        <v>806</v>
      </c>
      <c r="L242" s="28" t="n">
        <v>0.0</v>
      </c>
      <c r="M242" s="1781" t="s">
        <v>806</v>
      </c>
      <c r="N242" s="28" t="s">
        <f>sum(J242,L242,M242)</f>
      </c>
      <c r="O242" s="1783" t="s">
        <v>806</v>
      </c>
      <c r="P242" s="51" t="s">
        <f>sum(C242,G242,N242)</f>
      </c>
      <c r="Q242" s="1785" t="s">
        <v>806</v>
      </c>
      <c r="R242" s="1787" t="s">
        <v>806</v>
      </c>
      <c r="S242" s="1789" t="s">
        <v>806</v>
      </c>
      <c r="T242" s="28" t="n">
        <v>0.0</v>
      </c>
    </row>
    <row r="243" ht="14.4" customHeight="true">
      <c r="A243" s="37" t="s">
        <v>1657</v>
      </c>
      <c r="B243" s="44" t="s">
        <v>1658</v>
      </c>
      <c r="C243" s="28" t="n">
        <v>1.15142</v>
      </c>
      <c r="D243" s="1791" t="s">
        <v>806</v>
      </c>
      <c r="E243" s="1793" t="s">
        <v>806</v>
      </c>
      <c r="F243" s="1795" t="s">
        <v>806</v>
      </c>
      <c r="G243" s="28" t="n">
        <v>-0.00555</v>
      </c>
      <c r="H243" s="28" t="n">
        <v>0.0</v>
      </c>
      <c r="I243" s="28" t="n">
        <v>0.0</v>
      </c>
      <c r="J243" s="28" t="n">
        <v>0.0</v>
      </c>
      <c r="K243" s="1797" t="s">
        <v>806</v>
      </c>
      <c r="L243" s="28" t="n">
        <v>0.0</v>
      </c>
      <c r="M243" s="1799" t="s">
        <v>806</v>
      </c>
      <c r="N243" s="28" t="s">
        <f>sum(J243,L243,M243)</f>
      </c>
      <c r="O243" s="1801" t="s">
        <v>806</v>
      </c>
      <c r="P243" s="51" t="s">
        <f>sum(C243,G243,N243)</f>
      </c>
      <c r="Q243" s="1803" t="s">
        <v>806</v>
      </c>
      <c r="R243" s="1805" t="s">
        <v>806</v>
      </c>
      <c r="S243" s="1807" t="s">
        <v>806</v>
      </c>
      <c r="T243" s="28" t="n">
        <v>0.0</v>
      </c>
    </row>
    <row r="244" ht="14.4" customHeight="true">
      <c r="A244" s="37" t="s">
        <v>1669</v>
      </c>
      <c r="B244" s="44" t="s">
        <v>1670</v>
      </c>
      <c r="C244" s="28" t="n">
        <v>0.0</v>
      </c>
      <c r="D244" s="1809" t="s">
        <v>806</v>
      </c>
      <c r="E244" s="1811" t="s">
        <v>806</v>
      </c>
      <c r="F244" s="1813" t="s">
        <v>806</v>
      </c>
      <c r="G244" s="28" t="n">
        <v>0.0</v>
      </c>
      <c r="H244" s="28" t="n">
        <v>0.0</v>
      </c>
      <c r="I244" s="28" t="n">
        <v>0.0</v>
      </c>
      <c r="J244" s="28" t="n">
        <v>0.0</v>
      </c>
      <c r="K244" s="1815" t="s">
        <v>806</v>
      </c>
      <c r="L244" s="28" t="n">
        <v>0.0</v>
      </c>
      <c r="M244" s="1817" t="s">
        <v>806</v>
      </c>
      <c r="N244" s="28" t="s">
        <f>sum(J244,L244,M244)</f>
      </c>
      <c r="O244" s="1819" t="s">
        <v>806</v>
      </c>
      <c r="P244" s="51" t="s">
        <f>sum(C244,G244,N244)</f>
      </c>
      <c r="Q244" s="1821" t="s">
        <v>806</v>
      </c>
      <c r="R244" s="1823" t="s">
        <v>806</v>
      </c>
      <c r="S244" s="1825" t="s">
        <v>806</v>
      </c>
      <c r="T244" s="28" t="n">
        <v>0.0</v>
      </c>
    </row>
    <row r="245" ht="14.4" customHeight="true">
      <c r="A245" s="37" t="s">
        <v>1671</v>
      </c>
      <c r="B245" s="44" t="s">
        <v>1672</v>
      </c>
      <c r="C245" s="28" t="n">
        <v>0.26401</v>
      </c>
      <c r="D245" s="1827" t="s">
        <v>806</v>
      </c>
      <c r="E245" s="1829" t="s">
        <v>806</v>
      </c>
      <c r="F245" s="1831" t="s">
        <v>806</v>
      </c>
      <c r="G245" s="28" t="n">
        <v>0.0</v>
      </c>
      <c r="H245" s="28" t="n">
        <v>0.0</v>
      </c>
      <c r="I245" s="28" t="n">
        <v>0.0</v>
      </c>
      <c r="J245" s="28" t="n">
        <v>0.0</v>
      </c>
      <c r="K245" s="1833" t="s">
        <v>806</v>
      </c>
      <c r="L245" s="28" t="n">
        <v>0.0</v>
      </c>
      <c r="M245" s="1835" t="s">
        <v>806</v>
      </c>
      <c r="N245" s="28" t="s">
        <f>sum(J245,L245,M245)</f>
      </c>
      <c r="O245" s="1837" t="s">
        <v>806</v>
      </c>
      <c r="P245" s="51" t="s">
        <f>sum(C245,G245,N245)</f>
      </c>
      <c r="Q245" s="1839" t="s">
        <v>806</v>
      </c>
      <c r="R245" s="1841" t="s">
        <v>806</v>
      </c>
      <c r="S245" s="1843" t="s">
        <v>806</v>
      </c>
      <c r="T245" s="28" t="n">
        <v>0.0</v>
      </c>
    </row>
    <row r="246" ht="14.4" customHeight="true">
      <c r="A246" s="37" t="s">
        <v>1673</v>
      </c>
      <c r="B246" s="44" t="s">
        <v>1674</v>
      </c>
      <c r="C246" s="28" t="n">
        <v>0.0</v>
      </c>
      <c r="D246" s="1845" t="s">
        <v>806</v>
      </c>
      <c r="E246" s="1847" t="s">
        <v>806</v>
      </c>
      <c r="F246" s="1849" t="s">
        <v>806</v>
      </c>
      <c r="G246" s="28" t="n">
        <v>0.0</v>
      </c>
      <c r="H246" s="28" t="n">
        <v>0.0</v>
      </c>
      <c r="I246" s="28" t="n">
        <v>0.0</v>
      </c>
      <c r="J246" s="28" t="n">
        <v>0.0</v>
      </c>
      <c r="K246" s="1851" t="s">
        <v>806</v>
      </c>
      <c r="L246" s="28" t="n">
        <v>0.0</v>
      </c>
      <c r="M246" s="1853" t="s">
        <v>806</v>
      </c>
      <c r="N246" s="28" t="s">
        <f>sum(J246,L246,M246)</f>
      </c>
      <c r="O246" s="1855" t="s">
        <v>806</v>
      </c>
      <c r="P246" s="51" t="s">
        <f>sum(C246,G246,N246)</f>
      </c>
      <c r="Q246" s="1857" t="s">
        <v>806</v>
      </c>
      <c r="R246" s="1859" t="s">
        <v>806</v>
      </c>
      <c r="S246" s="1861" t="s">
        <v>806</v>
      </c>
      <c r="T246" s="28" t="n">
        <v>0.0</v>
      </c>
    </row>
    <row r="247" ht="14.4" customHeight="true">
      <c r="A247" s="37" t="s">
        <v>1675</v>
      </c>
      <c r="B247" s="44" t="s">
        <v>1676</v>
      </c>
      <c r="C247" s="28" t="n">
        <v>0.0</v>
      </c>
      <c r="D247" s="1863" t="s">
        <v>806</v>
      </c>
      <c r="E247" s="1865" t="s">
        <v>806</v>
      </c>
      <c r="F247" s="1867" t="s">
        <v>806</v>
      </c>
      <c r="G247" s="28" t="n">
        <v>0.0</v>
      </c>
      <c r="H247" s="28" t="n">
        <v>0.0</v>
      </c>
      <c r="I247" s="28" t="n">
        <v>0.0</v>
      </c>
      <c r="J247" s="28" t="n">
        <v>0.0</v>
      </c>
      <c r="K247" s="1869" t="s">
        <v>806</v>
      </c>
      <c r="L247" s="28" t="n">
        <v>0.0</v>
      </c>
      <c r="M247" s="1871" t="s">
        <v>806</v>
      </c>
      <c r="N247" s="28" t="s">
        <f>sum(J247,L247,M247)</f>
      </c>
      <c r="O247" s="1873" t="s">
        <v>806</v>
      </c>
      <c r="P247" s="51" t="s">
        <f>sum(C247,G247,N247)</f>
      </c>
      <c r="Q247" s="1875" t="s">
        <v>806</v>
      </c>
      <c r="R247" s="1877" t="s">
        <v>806</v>
      </c>
      <c r="S247" s="1879" t="s">
        <v>806</v>
      </c>
      <c r="T247" s="28" t="n">
        <v>0.0</v>
      </c>
    </row>
    <row r="248" ht="14.4" customHeight="true">
      <c r="A248" s="37" t="s">
        <v>1677</v>
      </c>
      <c r="B248" s="44" t="s">
        <v>1678</v>
      </c>
      <c r="C248" s="28" t="n">
        <v>0.0</v>
      </c>
      <c r="D248" s="1881" t="s">
        <v>806</v>
      </c>
      <c r="E248" s="1883" t="s">
        <v>806</v>
      </c>
      <c r="F248" s="1885" t="s">
        <v>806</v>
      </c>
      <c r="G248" s="28" t="n">
        <v>0.0</v>
      </c>
      <c r="H248" s="28" t="n">
        <v>0.0</v>
      </c>
      <c r="I248" s="28" t="n">
        <v>0.0</v>
      </c>
      <c r="J248" s="28" t="n">
        <v>0.0</v>
      </c>
      <c r="K248" s="1887" t="s">
        <v>806</v>
      </c>
      <c r="L248" s="28" t="n">
        <v>0.0</v>
      </c>
      <c r="M248" s="1889" t="s">
        <v>806</v>
      </c>
      <c r="N248" s="28" t="s">
        <f>sum(J248,L248,M248)</f>
      </c>
      <c r="O248" s="1891" t="s">
        <v>806</v>
      </c>
      <c r="P248" s="51" t="s">
        <f>sum(C248,G248,N248)</f>
      </c>
      <c r="Q248" s="1893" t="s">
        <v>806</v>
      </c>
      <c r="R248" s="1895" t="s">
        <v>806</v>
      </c>
      <c r="S248" s="1897" t="s">
        <v>806</v>
      </c>
      <c r="T248" s="28" t="n">
        <v>0.0</v>
      </c>
    </row>
    <row r="249" ht="14.4" customHeight="true">
      <c r="A249" s="36" t="s">
        <v>67</v>
      </c>
      <c r="B249" s="46"/>
      <c r="C249" s="35" t="s">
        <f>sum(C188,C218,C223,C230,C239)</f>
      </c>
      <c r="D249" s="1899" t="s">
        <v>806</v>
      </c>
      <c r="E249" s="1901" t="s">
        <v>806</v>
      </c>
      <c r="F249" s="1903" t="s">
        <v>806</v>
      </c>
      <c r="G249" s="35" t="s">
        <f>sum(G188,G218,G223,G230,G239)</f>
      </c>
      <c r="H249" s="35" t="s">
        <f>sum(H188,H218,H223,H230,H239)</f>
      </c>
      <c r="I249" s="35" t="s">
        <f>sum(I188,I218,I223,I230,I239)</f>
      </c>
      <c r="J249" s="35" t="s">
        <f>sum(J188,J218,J223,J230,J239)</f>
      </c>
      <c r="K249" s="1905" t="s">
        <v>806</v>
      </c>
      <c r="L249" s="35" t="s">
        <f>sum(L188,L218,L223,L230,L239)</f>
      </c>
      <c r="M249" s="1907" t="s">
        <v>806</v>
      </c>
      <c r="N249" s="35" t="s">
        <f>sum(J249,L249,M249)</f>
      </c>
      <c r="O249" s="1909" t="s">
        <v>806</v>
      </c>
      <c r="P249" s="35" t="s">
        <f>sum(C249,G249,N249)</f>
      </c>
      <c r="Q249" s="1911" t="s">
        <v>806</v>
      </c>
      <c r="R249" s="1913" t="s">
        <v>806</v>
      </c>
      <c r="S249" s="1915" t="s">
        <v>806</v>
      </c>
      <c r="T249" s="35" t="s">
        <f>sum(T188,T218,T223,T230,T239)</f>
      </c>
    </row>
    <row r="250" ht="14.4" customHeight="true">
      <c r="A250" s="36" t="s">
        <v>68</v>
      </c>
      <c r="B250" s="46"/>
      <c r="C250" s="35" t="s">
        <f>sum(C187,C249)</f>
      </c>
      <c r="D250" s="35" t="s">
        <f>sum(D187,D249)</f>
      </c>
      <c r="E250" s="35" t="s">
        <f>sum(E187,E249)</f>
      </c>
      <c r="F250" s="35" t="s">
        <f>sum(F187,F249)</f>
      </c>
      <c r="G250" s="35" t="s">
        <f>sum(G187,G249)</f>
      </c>
      <c r="H250" s="35" t="s">
        <f>sum(H187,H249)</f>
      </c>
      <c r="I250" s="35" t="s">
        <f>sum(I187,I249)</f>
      </c>
      <c r="J250" s="35" t="s">
        <f>sum(J187,J249)</f>
      </c>
      <c r="K250" s="35" t="s">
        <f>sum(K187,K249)</f>
      </c>
      <c r="L250" s="35" t="s">
        <f>sum(L187,L249)</f>
      </c>
      <c r="M250" s="35" t="s">
        <f>sum(M187,M249)</f>
      </c>
      <c r="N250" s="35" t="s">
        <f>sum(J250,L250,M250)</f>
      </c>
      <c r="O250" s="35" t="s">
        <f>sum(O187,O249)</f>
      </c>
      <c r="P250" s="35" t="s">
        <f>sum(C250,G250,N250)</f>
      </c>
      <c r="Q250" s="35" t="s">
        <f>sum(Q187,Q249)</f>
      </c>
      <c r="R250" s="35" t="s">
        <f>sum(R187,R249)</f>
      </c>
      <c r="S250" s="35" t="s">
        <f>sum(S187,S249)</f>
      </c>
      <c r="T250" s="35" t="s">
        <f>sum(T187,T249)</f>
      </c>
    </row>
  </sheetData>
  <mergeCells count="21">
    <mergeCell ref="T7:T8"/>
    <mergeCell ref="N7:N8"/>
    <mergeCell ref="P7:P8"/>
    <mergeCell ref="Q7:Q8"/>
    <mergeCell ref="R7:R8"/>
    <mergeCell ref="S7:S8"/>
    <mergeCell ref="H7:H8"/>
    <mergeCell ref="I7:I8"/>
    <mergeCell ref="J7:J8"/>
    <mergeCell ref="L7:L8"/>
    <mergeCell ref="M7:M8"/>
    <mergeCell ref="C7:C8"/>
    <mergeCell ref="D7:D8"/>
    <mergeCell ref="E7:E8"/>
    <mergeCell ref="F7:F8"/>
    <mergeCell ref="G7:G8"/>
    <mergeCell ref="D6:F6"/>
    <mergeCell ref="J6:O6"/>
    <mergeCell ref="Q6:S6"/>
    <mergeCell ref="A2:H2"/>
    <mergeCell ref="A3: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2013-11-18T20:03:50Z</dcterms:created>
  <dc:creator>Lány, Marek</dc:creator>
  <lastModifiedBy>Trnovszký, Marek</lastModifiedBy>
  <lastPrinted>2014-04-07T13:44:46Z</lastPrinted>
  <dcterms:modified xsi:type="dcterms:W3CDTF">2014-07-03T10:49:38Z</dcterms:modified>
</coreProperties>
</file>