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" yWindow="648" windowWidth="19416" windowHeight="6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<sst xmlns="http://schemas.openxmlformats.org/spreadsheetml/2006/main" count="1786" uniqueCount="321">
  <si>
    <t/>
  </si>
  <si>
    <t>${dateOfExport}</t>
  </si>
  <si>
    <t>Recoveries (-)</t>
  </si>
  <si>
    <t>TABLE DAC VALIDATION</t>
  </si>
  <si>
    <t>Slovak Republic</t>
  </si>
  <si>
    <t>Amounts received (-)</t>
  </si>
  <si>
    <t>Non grants</t>
  </si>
  <si>
    <t>I. BILATERAL FLOWS</t>
  </si>
  <si>
    <t>/</t>
  </si>
  <si>
    <t>I. A. Geographical distribution</t>
  </si>
  <si>
    <t>I.A.1 Bilateral ODA (tables DAC 2a and 3a)</t>
  </si>
  <si>
    <t>1015</t>
  </si>
  <si>
    <t>${records.get(key).disbGrants}</t>
  </si>
  <si>
    <t>${records.get(key).disbNonGrants}</t>
  </si>
  <si>
    <t>${records.get(key).disbRecoveries}</t>
  </si>
  <si>
    <t>${records.get(key).disbAmountsReceived}</t>
  </si>
  <si>
    <t>${records.get(key).commGrants}</t>
  </si>
  <si>
    <t>${records.get(key).commNonGrants}</t>
  </si>
  <si>
    <t>I.A.2. Bilateral OOF (table DAC 2b)</t>
  </si>
  <si>
    <t>235</t>
  </si>
  <si>
    <t>I.A.3. Bilateral private flows (table DAC 4)</t>
  </si>
  <si>
    <t>332</t>
  </si>
  <si>
    <t>I.B. Sectoral distribution of bilateral ODA (table DAC 5)</t>
  </si>
  <si>
    <t>5000</t>
  </si>
  <si>
    <t xml:space="preserve">I.C. Tying status of bilateral ODA (table DAC 7b) </t>
  </si>
  <si>
    <t>7500</t>
  </si>
  <si>
    <t>II. MULTILATERAL ODA FLOWS (tables DAC 2a and 3a)</t>
  </si>
  <si>
    <t>2000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</si>
  <si>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</si>
  <si>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</si>
  <si>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</si>
  <si>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</si>
  <si>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</si>
  <si>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</si>
  <si>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</si>
  <si>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</si>
  <si>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1120</t>
  </si>
  <si>
    <t>1130</t>
  </si>
  <si>
    <t>1140</t>
  </si>
  <si>
    <t>1151</t>
  </si>
  <si>
    <t>1152</t>
  </si>
  <si>
    <t>1150</t>
  </si>
  <si>
    <t>-------- Amounts extended --------</t>
  </si>
  <si>
    <t>NET AMOUNTS</t>
  </si>
  <si>
    <t>Grants (1)</t>
  </si>
  <si>
    <t>Total commitments</t>
  </si>
  <si>
    <t>Total amounts extended</t>
  </si>
  <si>
    <t>Grants (2)</t>
  </si>
  <si>
    <t>$[sum(C13)]</t>
  </si>
  <si>
    <t>$[sum(D13)]</t>
  </si>
  <si>
    <t>$[sum(C12,D12)]</t>
  </si>
  <si>
    <t>$[sum(F13)]</t>
  </si>
  <si>
    <t>$[sum(G13)]</t>
  </si>
  <si>
    <t>$[sum(E12,F12,G12)]</t>
  </si>
  <si>
    <t>$[sum(I13)]</t>
  </si>
  <si>
    <t>$[sum(J13)]</t>
  </si>
  <si>
    <t>$[sum(I12,J12)]</t>
  </si>
  <si>
    <t>$[sum(C13,D13)]</t>
  </si>
  <si>
    <t>$[sum(E13,F13,G13)]</t>
  </si>
  <si>
    <t>$[sum(I13,J13)]&lt;/jt:for&gt;</t>
  </si>
  <si>
    <t>${records.get(19).disbAmountsReceived}</t>
  </si>
  <si>
    <t>$[sum(C16)]</t>
  </si>
  <si>
    <t>$[sum(D16)]</t>
  </si>
  <si>
    <t>$[sum(C15,D15)]</t>
  </si>
  <si>
    <t>$[sum(F16)]</t>
  </si>
  <si>
    <t>$[sum(G16)]</t>
  </si>
  <si>
    <t>$[sum(E15,F15,G15)]</t>
  </si>
  <si>
    <t>$[sum(I16)]</t>
  </si>
  <si>
    <t>$[sum(J16)]</t>
  </si>
  <si>
    <t>$[sum(I15,J15)]</t>
  </si>
  <si>
    <t>$[sum(C16,D16)]</t>
  </si>
  <si>
    <t>$[sum(E16,F16,G16)]</t>
  </si>
  <si>
    <t>$[sum(I16,J16)]&lt;/jt:for&gt;</t>
  </si>
  <si>
    <t>$[sum(C20,C21)]</t>
  </si>
  <si>
    <t>$[sum(D20,D21)]</t>
  </si>
  <si>
    <t>$[sum(C19,D19)]</t>
  </si>
  <si>
    <t>$[sum(I20,I21)]</t>
  </si>
  <si>
    <t>$[sum(J20,J21)]</t>
  </si>
  <si>
    <t>$[sum(I19,J19)]</t>
  </si>
  <si>
    <t>${records.get(35).disbGrants}</t>
  </si>
  <si>
    <t>${records.get(35).disbNonGrants}</t>
  </si>
  <si>
    <t>$[sum(C20,D20)]</t>
  </si>
  <si>
    <t>${records.get(35).commGrants}</t>
  </si>
  <si>
    <t>${records.get(35).commNonGrants}</t>
  </si>
  <si>
    <t>$[sum(I20,J20)]</t>
  </si>
  <si>
    <t>${records.get(36).disbGrants}</t>
  </si>
  <si>
    <t>${records.get(36).disbNonGrants}</t>
  </si>
  <si>
    <t>$[sum(C21,D21)]</t>
  </si>
  <si>
    <t>${records.get(36).commGrants}</t>
  </si>
  <si>
    <t>${records.get(36).commNonGrants}</t>
  </si>
  <si>
    <t>$[sum(I21,J21)]</t>
  </si>
  <si>
    <t>${records.get(37).disbGrants}</t>
  </si>
  <si>
    <t>${records.get(37).disbNonGrants}</t>
  </si>
  <si>
    <t>$[sum(C22,D22)]</t>
  </si>
  <si>
    <t>${records.get(37).commGrants}</t>
  </si>
  <si>
    <t>${records.get(37).commNonGrants}</t>
  </si>
  <si>
    <t>$[sum(I22,J22)]</t>
  </si>
  <si>
    <t>${records.get(38).disbGrants}</t>
  </si>
  <si>
    <t>${records.get(38).disbNonGrants}</t>
  </si>
  <si>
    <t>$[sum(C23,D23)]</t>
  </si>
  <si>
    <t>${records.get(38).commGrants}</t>
  </si>
  <si>
    <t>${records.get(38).commNonGrants}</t>
  </si>
  <si>
    <t>$[sum(I23,J23)]</t>
  </si>
  <si>
    <t>${records.get(39).disbGrants}</t>
  </si>
  <si>
    <t>${records.get(39).disbNonGrants}</t>
  </si>
  <si>
    <t>$[sum(C24,D24)]</t>
  </si>
  <si>
    <t>${records.get(39).commGrants}</t>
  </si>
  <si>
    <t>${records.get(39).commNonGrants}</t>
  </si>
  <si>
    <t>$[sum(I24,J24)]</t>
  </si>
  <si>
    <t>$[sum(I26,J26)]&lt;/jt:for&gt;</t>
  </si>
  <si>
    <t>${records.get(44).commGrants}</t>
  </si>
  <si>
    <t>${records.get(44).commNonGrants}</t>
  </si>
  <si>
    <t>$[sum(I27,J27)]</t>
  </si>
  <si>
    <t>${records.get(46).disbGrants}</t>
  </si>
  <si>
    <t>${records.get(46).disbNonGrants}</t>
  </si>
  <si>
    <t>$[sum(C28,D28)]</t>
  </si>
  <si>
    <t>${records.get(46).disbAmountsReceived}</t>
  </si>
  <si>
    <t>$[sum(E28,F28,G28)]</t>
  </si>
  <si>
    <t>${records.get(46).commGrants}</t>
  </si>
  <si>
    <t>${records.get(46).commNonGrants}</t>
  </si>
  <si>
    <t>$[sum(I28,J28)]</t>
  </si>
  <si>
    <t>$[sum(C30)]</t>
  </si>
  <si>
    <t>$[sum(D30)]</t>
  </si>
  <si>
    <t>$[sum(C29,D29)]</t>
  </si>
  <si>
    <t>$[sum(F30)]</t>
  </si>
  <si>
    <t>$[sum(G30)]</t>
  </si>
  <si>
    <t>$[sum(E29,F29,G29)]</t>
  </si>
  <si>
    <t>$[sum(I30)]</t>
  </si>
  <si>
    <t>$[sum(J30)]</t>
  </si>
  <si>
    <t>$[sum(I29,J29)]</t>
  </si>
  <si>
    <t>$[sum(C30,D30)]</t>
  </si>
  <si>
    <t>$[sum(E30,F30,G30)]</t>
  </si>
  <si>
    <t>$[sum(I30,J30)]&lt;/jt:for&gt;</t>
  </si>
  <si>
    <t>${records.get(52).disbGrants}</t>
  </si>
  <si>
    <t>${records.get(53).disbAmountsReceived}</t>
  </si>
  <si>
    <t>${records.get(key).dacValCodeInfo.code}</t>
  </si>
  <si>
    <t>&lt;jt:for start="13" end="18" var="key"&gt;${records.get(key).dacValCodeInfo.name}</t>
  </si>
  <si>
    <t>${records.get(19).dacValCodeInfo.name}</t>
  </si>
  <si>
    <t>${records.get(19).dacValCodeInfo.code}</t>
  </si>
  <si>
    <t>&lt;jt:for start="21" end="26" var="key"&gt;${records.get(key).dacValCodeInfo.name}</t>
  </si>
  <si>
    <t>&lt;jt:for start="28" end="33" var="key"&gt;${records.get(key).dacValCodeInfo.name}</t>
  </si>
  <si>
    <t>${records.get(35).dacValCodeInfo.name}</t>
  </si>
  <si>
    <t>${records.get(35).dacValCodeInfo.code}</t>
  </si>
  <si>
    <t>${records.get(36).dacValCodeInfo.name}</t>
  </si>
  <si>
    <t>${records.get(36).dacValCodeInfo.code}</t>
  </si>
  <si>
    <t>${records.get(37).dacValCodeInfo.name}</t>
  </si>
  <si>
    <t>${records.get(37).dacValCodeInfo.code}</t>
  </si>
  <si>
    <t>${records.get(38).dacValCodeInfo.name}</t>
  </si>
  <si>
    <t>${records.get(38).dacValCodeInfo.code}</t>
  </si>
  <si>
    <t>${records.get(39).dacValCodeInfo.name}</t>
  </si>
  <si>
    <t>${records.get(39).dacValCodeInfo.code}</t>
  </si>
  <si>
    <t>&lt;jt:for start="41" end="43" var="key"&gt;${records.get(key).dacValCodeInfo.name}</t>
  </si>
  <si>
    <t>${records.get(44).dacValCodeInfo.name}</t>
  </si>
  <si>
    <t>${records.get(44).dacValCodeInfo.code}</t>
  </si>
  <si>
    <t>${records.get(46).dacValCodeInfo.name}</t>
  </si>
  <si>
    <t>${records.get(46).dacValCodeInfo.code}</t>
  </si>
  <si>
    <t>&lt;jt:for start="49" end="51" var="key"&gt;${records.get(key).dacValCodeInfo.name}</t>
  </si>
  <si>
    <t>${records.get(52).dacValCodeInfo.name}</t>
  </si>
  <si>
    <t>${records.get(52).dacValCodeInfo.code}</t>
  </si>
  <si>
    <t>${records.get(53).dacValCodeInfo.name}</t>
  </si>
  <si>
    <t>${records.get(53).dacValCodeInfo.code}</t>
  </si>
  <si>
    <t>$[E19]</t>
  </si>
  <si>
    <t>$[E20]</t>
  </si>
  <si>
    <t>$[E21]</t>
  </si>
  <si>
    <t>$[E22]</t>
  </si>
  <si>
    <t>$[E23]</t>
  </si>
  <si>
    <t>$[E24]</t>
  </si>
  <si>
    <t>${records.get(46).disbRecoveries}</t>
  </si>
  <si>
    <t>$[C31]</t>
  </si>
  <si>
    <t>$[E31]</t>
  </si>
  <si>
    <t>/&lt;/jt:for&gt;</t>
  </si>
  <si>
    <t>$[sum(I26)]</t>
  </si>
  <si>
    <t>$[sum(J26)]</t>
  </si>
  <si>
    <t>$[sum(I25,J25)]</t>
  </si>
  <si>
    <t>(1) Also includes capital subscriptions to multilateral agencies.</t>
  </si>
  <si>
    <t>(2) Also includes recoveries on capital subscriptions.</t>
  </si>
  <si>
    <t>(3) Does not include offsetting entries for forgiven interes.</t>
  </si>
  <si>
    <t>$[sum(C18)]</t>
  </si>
  <si>
    <t>$[sum(D18)]</t>
  </si>
  <si>
    <t>$[sum(C17,D17)]</t>
  </si>
  <si>
    <t>$[sum(F18)]</t>
  </si>
  <si>
    <t>$[sum(G18)]</t>
  </si>
  <si>
    <t>$[sum(E17,F17,G17)]</t>
  </si>
  <si>
    <t>$[sum(C18,D18)]</t>
  </si>
  <si>
    <t>$[sum(E18,F18,G18)]</t>
  </si>
  <si>
    <t>${reportingYear}</t>
  </si>
  <si>
    <t>${currencyUnits}</t>
  </si>
  <si>
    <t>Million US dollars</t>
  </si>
  <si>
    <t>${records.get(key).dacValCodeInfo.name}</t>
  </si>
  <si>
    <t>$[sum(I13,J13)]</t>
  </si>
  <si>
    <t>$[sum(C13,D13)][1,0]</t>
  </si>
  <si>
    <t>$[sum(E13,F13,G13)][1,0]</t>
  </si>
  <si>
    <t>$[sum(I13,J13)][1,0]</t>
  </si>
  <si>
    <t>$[sum(C13,D13)][1,1]</t>
  </si>
  <si>
    <t>$[sum(E13,F13,G13)][1,1]</t>
  </si>
  <si>
    <t>$[sum(I13,J13)][1,1]</t>
  </si>
  <si>
    <t>$[sum(C13,D13)][1,2]</t>
  </si>
  <si>
    <t>$[sum(E13,F13,G13)][1,2]</t>
  </si>
  <si>
    <t>$[sum(I13,J13)][1,2]</t>
  </si>
  <si>
    <t>$[sum(C13,D13)][1,3]</t>
  </si>
  <si>
    <t>$[sum(E13,F13,G13)][1,3]</t>
  </si>
  <si>
    <t>$[sum(I13,J13)][1,3]</t>
  </si>
  <si>
    <t>$[sum(C13,D13)][1,4]</t>
  </si>
  <si>
    <t>$[sum(E13,F13,G13)][1,4]</t>
  </si>
  <si>
    <t>$[sum(I13,J13)][1,4]</t>
  </si>
  <si>
    <t>$[sum(C13,D13)][1,5]</t>
  </si>
  <si>
    <t>$[sum(E13,F13,G13)][1,5]</t>
  </si>
  <si>
    <t>$[sum(I13,J13)][1,5]</t>
  </si>
  <si>
    <t xml:space="preserve">    1.1 Europe</t>
  </si>
  <si>
    <t>10001</t>
  </si>
  <si>
    <t xml:space="preserve">    1.2 Africa</t>
  </si>
  <si>
    <t>10002</t>
  </si>
  <si>
    <t xml:space="preserve">    1.3 America</t>
  </si>
  <si>
    <t>10003</t>
  </si>
  <si>
    <t xml:space="preserve">    1.4 Asia</t>
  </si>
  <si>
    <t>10004</t>
  </si>
  <si>
    <t xml:space="preserve">    1.5 Oceania</t>
  </si>
  <si>
    <t>10005</t>
  </si>
  <si>
    <t xml:space="preserve">    1.6 Bilateral unallocated</t>
  </si>
  <si>
    <t>10998</t>
  </si>
  <si>
    <t xml:space="preserve">    Memo: Interest received on loans (3)</t>
  </si>
  <si>
    <t>10209</t>
  </si>
  <si>
    <t>$[sum(I16,J16)]</t>
  </si>
  <si>
    <t>$[sum(C16,D16)][2,0]</t>
  </si>
  <si>
    <t>$[sum(E16,F16,G16)][2,0]</t>
  </si>
  <si>
    <t>$[sum(I16,J16)][2,0]</t>
  </si>
  <si>
    <t>$[sum(C16,D16)][2,1]</t>
  </si>
  <si>
    <t>$[sum(E16,F16,G16)][2,1]</t>
  </si>
  <si>
    <t>$[sum(I16,J16)][2,1]</t>
  </si>
  <si>
    <t>$[sum(C16,D16)][2,2]</t>
  </si>
  <si>
    <t>$[sum(E16,F16,G16)][2,2]</t>
  </si>
  <si>
    <t>$[sum(I16,J16)][2,2]</t>
  </si>
  <si>
    <t>$[sum(C16,D16)][2,3]</t>
  </si>
  <si>
    <t>$[sum(E16,F16,G16)][2,3]</t>
  </si>
  <si>
    <t>$[sum(I16,J16)][2,3]</t>
  </si>
  <si>
    <t>$[sum(C16,D16)][2,4]</t>
  </si>
  <si>
    <t>$[sum(E16,F16,G16)][2,4]</t>
  </si>
  <si>
    <t>$[sum(I16,J16)][2,4]</t>
  </si>
  <si>
    <t>$[sum(C16,D16)][2,5]</t>
  </si>
  <si>
    <t>$[sum(E16,F16,G16)][2,5]</t>
  </si>
  <si>
    <t>$[sum(I16,J16)][2,5]</t>
  </si>
  <si>
    <t xml:space="preserve">    2.1 Europe</t>
  </si>
  <si>
    <t>20001</t>
  </si>
  <si>
    <t xml:space="preserve">    2.2 Africa</t>
  </si>
  <si>
    <t>20002</t>
  </si>
  <si>
    <t xml:space="preserve">    2.3 America</t>
  </si>
  <si>
    <t>20003</t>
  </si>
  <si>
    <t xml:space="preserve">    2.4 Asia</t>
  </si>
  <si>
    <t>20004</t>
  </si>
  <si>
    <t xml:space="preserve">    2.5 Oceania</t>
  </si>
  <si>
    <t>20005</t>
  </si>
  <si>
    <t xml:space="preserve">    2.6 Bilateral unallocated</t>
  </si>
  <si>
    <t>20998</t>
  </si>
  <si>
    <t>$[sum(C18,D18)][3,0]</t>
  </si>
  <si>
    <t>$[sum(E18,F18,G18)][3,0]</t>
  </si>
  <si>
    <t>$[sum(C18,D18)][3,1]</t>
  </si>
  <si>
    <t>$[sum(E18,F18,G18)][3,1]</t>
  </si>
  <si>
    <t>$[sum(C18,D18)][3,2]</t>
  </si>
  <si>
    <t>$[sum(E18,F18,G18)][3,2]</t>
  </si>
  <si>
    <t>$[sum(C18,D18)][3,3]</t>
  </si>
  <si>
    <t>$[sum(E18,F18,G18)][3,3]</t>
  </si>
  <si>
    <t>$[sum(C18,D18)][3,4]</t>
  </si>
  <si>
    <t>$[sum(E18,F18,G18)][3,4]</t>
  </si>
  <si>
    <t>$[sum(C18,D18)][3,5]</t>
  </si>
  <si>
    <t>$[sum(E18,F18,G18)][3,5]</t>
  </si>
  <si>
    <t xml:space="preserve">    3.1 Europe</t>
  </si>
  <si>
    <t>40001</t>
  </si>
  <si>
    <t xml:space="preserve">    3.2 Africa</t>
  </si>
  <si>
    <t>40002</t>
  </si>
  <si>
    <t xml:space="preserve">    3.3 America</t>
  </si>
  <si>
    <t>40003</t>
  </si>
  <si>
    <t xml:space="preserve">    3.4 Asia</t>
  </si>
  <si>
    <t>40004</t>
  </si>
  <si>
    <t xml:space="preserve">    3.5 Oceania</t>
  </si>
  <si>
    <t>40005</t>
  </si>
  <si>
    <t xml:space="preserve">    3.6 Bilateral unallocated</t>
  </si>
  <si>
    <t>40998</t>
  </si>
  <si>
    <t xml:space="preserve">    Sector allocable</t>
  </si>
  <si>
    <t>5450</t>
  </si>
  <si>
    <t xml:space="preserve">    Non sector allocable</t>
  </si>
  <si>
    <t>5999</t>
  </si>
  <si>
    <t xml:space="preserve">        Memo: Developmental food aid</t>
  </si>
  <si>
    <t>5520</t>
  </si>
  <si>
    <t xml:space="preserve">                    Humanitarian aid</t>
  </si>
  <si>
    <t>5700</t>
  </si>
  <si>
    <t xml:space="preserve">                    Relief food aid</t>
  </si>
  <si>
    <t>5762</t>
  </si>
  <si>
    <t>$[sum(I26,J26)]</t>
  </si>
  <si>
    <t>$[sum(I26,J26)][4,0]</t>
  </si>
  <si>
    <t>$[sum(I26,J26)][4,1]</t>
  </si>
  <si>
    <t>$[sum(I26,J26)][4,2]</t>
  </si>
  <si>
    <t xml:space="preserve">    1. Total untied, excluding administrative costs and FTC</t>
  </si>
  <si>
    <t>7510</t>
  </si>
  <si>
    <t xml:space="preserve">    2. Total partially untied, excluding administrative costs and FTC</t>
  </si>
  <si>
    <t>7520</t>
  </si>
  <si>
    <t xml:space="preserve">    3. Total tied, excluding administrative costs and FTC</t>
  </si>
  <si>
    <t>7530</t>
  </si>
  <si>
    <t xml:space="preserve">    Memo: Untied for LDCs and non-LDC HIPCs, including FTC</t>
  </si>
  <si>
    <t>7540</t>
  </si>
  <si>
    <t xml:space="preserve">    Memo: ODA components of associated financing packages</t>
  </si>
  <si>
    <t>1990</t>
  </si>
  <si>
    <t>$[sum(I30,J30)]</t>
  </si>
  <si>
    <t>$[sum(C30,D30)][5,0]</t>
  </si>
  <si>
    <t>$[sum(E30,F30,G30)][5,0]</t>
  </si>
  <si>
    <t>$[sum(I30,J30)][5,0]</t>
  </si>
  <si>
    <t>$[sum(C30,D30)][5,1]</t>
  </si>
  <si>
    <t>$[sum(E30,F30,G30)][5,1]</t>
  </si>
  <si>
    <t>$[sum(I30,J30)][5,1]</t>
  </si>
  <si>
    <t>$[sum(C30,D30)][5,2]</t>
  </si>
  <si>
    <t>$[sum(E30,F30,G30)][5,2]</t>
  </si>
  <si>
    <t>$[sum(I30,J30)][5,2]</t>
  </si>
  <si>
    <t xml:space="preserve">    1. Grants</t>
  </si>
  <si>
    <t>2201</t>
  </si>
  <si>
    <t xml:space="preserve">    2. Capital Subscriptions (deposit basis)</t>
  </si>
  <si>
    <t>2210</t>
  </si>
  <si>
    <t xml:space="preserve">    3. Loans</t>
  </si>
  <si>
    <t>2218</t>
  </si>
  <si>
    <t xml:space="preserve">    Memo: Capital subscriptions on an encashment basis</t>
  </si>
  <si>
    <t>2211</t>
  </si>
  <si>
    <t xml:space="preserve">                Interest received on loans (3)</t>
  </si>
  <si>
    <t>2209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</si>
</sst>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_(* #,##0.00_);_(* \(#,##0.00\);_(* &quot;-&quot;??_);_(@_)"/>
  </numFmts>
  <fonts count="15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323">
    <xf numFmtId="0" fontId="0" fillId="0" borderId="0" xfId="0"/>
    <xf numFmtId="0" fontId="0" fillId="0" borderId="0" xfId="0" applyAlignment="1"/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2" applyFont="1" applyFill="1" applyBorder="1" applyAlignment="1" applyProtection="1">
      <alignment horizontal="left" wrapText="1"/>
      <protection locked="0"/>
    </xf>
    <xf numFmtId="165" fontId="11" fillId="0" borderId="0" xfId="2" applyFont="1" applyFill="1" applyBorder="1" applyAlignment="1" applyProtection="1">
      <alignment horizontal="left"/>
      <protection locked="0"/>
    </xf>
    <xf numFmtId="0" fontId="0" fillId="0" borderId="0" xfId="0" applyFont="1" applyAlignment="1"/>
    <xf numFmtId="14" fontId="6" fillId="0" borderId="0" xfId="0" applyNumberFormat="1" applyFont="1" applyFill="1" applyBorder="1" applyAlignment="1" applyProtection="1">
      <alignment horizontal="left" wrapText="1"/>
      <protection locked="0"/>
    </xf>
    <xf numFmtId="0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165" fontId="14" fillId="3" borderId="28" xfId="2" applyFont="1" applyFill="1" applyBorder="1" applyAlignment="1" applyProtection="1">
      <alignment horizontal="left" wrapText="1"/>
      <protection locked="0"/>
    </xf>
    <xf numFmtId="49" fontId="12" fillId="3" borderId="29" xfId="0" applyNumberFormat="1" applyFont="1" applyFill="1" applyBorder="1" applyAlignment="1" applyProtection="1">
      <alignment horizontal="center"/>
      <protection locked="0"/>
    </xf>
    <xf numFmtId="164" fontId="12" fillId="3" borderId="28" xfId="0" applyNumberFormat="1" applyFont="1" applyFill="1" applyBorder="1" applyAlignment="1" applyProtection="1">
      <protection locked="0"/>
    </xf>
    <xf numFmtId="164" fontId="12" fillId="3" borderId="29" xfId="0" applyNumberFormat="1" applyFont="1" applyFill="1" applyBorder="1" applyAlignment="1" applyProtection="1">
      <protection locked="0"/>
    </xf>
    <xf numFmtId="164" fontId="12" fillId="3" borderId="30" xfId="0" applyNumberFormat="1" applyFont="1" applyFill="1" applyBorder="1" applyAlignment="1" applyProtection="1">
      <protection locked="0"/>
    </xf>
    <xf numFmtId="164" fontId="12" fillId="3" borderId="31" xfId="0" applyNumberFormat="1" applyFont="1" applyFill="1" applyBorder="1" applyAlignment="1" applyProtection="1">
      <protection locked="0"/>
    </xf>
    <xf numFmtId="165" fontId="14" fillId="0" borderId="32" xfId="2" applyFont="1" applyFill="1" applyBorder="1" applyAlignment="1" applyProtection="1">
      <alignment horizontal="left" wrapText="1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Fill="1" applyBorder="1" applyAlignment="1" applyProtection="1">
      <protection locked="0"/>
    </xf>
    <xf numFmtId="164" fontId="12" fillId="0" borderId="33" xfId="0" applyNumberFormat="1" applyFont="1" applyFill="1" applyBorder="1" applyAlignment="1" applyProtection="1">
      <protection locked="0"/>
    </xf>
    <xf numFmtId="164" fontId="12" fillId="3" borderId="34" xfId="0" applyNumberFormat="1" applyFont="1" applyFill="1" applyBorder="1" applyAlignment="1" applyProtection="1">
      <protection locked="0"/>
    </xf>
    <xf numFmtId="164" fontId="12" fillId="0" borderId="35" xfId="0" applyNumberFormat="1" applyFont="1" applyFill="1" applyBorder="1" applyAlignment="1" applyProtection="1">
      <protection locked="0"/>
    </xf>
    <xf numFmtId="164" fontId="12" fillId="4" borderId="33" xfId="0" applyNumberFormat="1" applyFont="1" applyFill="1" applyBorder="1" applyAlignment="1" applyProtection="1">
      <protection locked="0"/>
    </xf>
    <xf numFmtId="165" fontId="8" fillId="0" borderId="32" xfId="2" applyFont="1" applyFill="1" applyBorder="1" applyAlignment="1" applyProtection="1">
      <alignment horizontal="left" wrapText="1"/>
      <protection locked="0"/>
    </xf>
    <xf numFmtId="49" fontId="10" fillId="0" borderId="33" xfId="0" applyNumberFormat="1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Alignment="1" applyProtection="1">
      <protection locked="0"/>
    </xf>
    <xf numFmtId="4" fontId="10" fillId="0" borderId="33" xfId="0" applyNumberFormat="1" applyFont="1" applyFill="1" applyBorder="1" applyAlignment="1" applyProtection="1">
      <protection locked="0"/>
    </xf>
    <xf numFmtId="4" fontId="10" fillId="3" borderId="34" xfId="0" applyNumberFormat="1" applyFont="1" applyFill="1" applyBorder="1" applyAlignment="1" applyProtection="1">
      <protection locked="0"/>
    </xf>
    <xf numFmtId="4" fontId="10" fillId="0" borderId="35" xfId="0" applyNumberFormat="1" applyFont="1" applyFill="1" applyBorder="1" applyAlignment="1" applyProtection="1">
      <protection locked="0"/>
    </xf>
    <xf numFmtId="165" fontId="9" fillId="0" borderId="32" xfId="2" applyFont="1" applyFill="1" applyBorder="1" applyAlignment="1" applyProtection="1">
      <alignment horizontal="left"/>
      <protection locked="0"/>
    </xf>
    <xf numFmtId="4" fontId="9" fillId="0" borderId="32" xfId="0" applyNumberFormat="1" applyFont="1" applyFill="1" applyBorder="1" applyAlignment="1" applyProtection="1">
      <protection locked="0"/>
    </xf>
    <xf numFmtId="4" fontId="9" fillId="0" borderId="33" xfId="0" applyNumberFormat="1" applyFont="1" applyFill="1" applyBorder="1" applyAlignment="1" applyProtection="1">
      <protection locked="0"/>
    </xf>
    <xf numFmtId="4" fontId="9" fillId="3" borderId="34" xfId="0" applyNumberFormat="1" applyFont="1" applyFill="1" applyBorder="1" applyAlignment="1" applyProtection="1">
      <protection locked="0"/>
    </xf>
    <xf numFmtId="4" fontId="9" fillId="0" borderId="35" xfId="0" applyNumberFormat="1" applyFont="1" applyFill="1" applyBorder="1" applyAlignment="1" applyProtection="1">
      <protection locked="0"/>
    </xf>
    <xf numFmtId="165" fontId="11" fillId="0" borderId="32" xfId="2" applyFont="1" applyFill="1" applyBorder="1" applyAlignment="1" applyProtection="1">
      <alignment horizontal="left" wrapText="1"/>
      <protection locked="0"/>
    </xf>
    <xf numFmtId="164" fontId="9" fillId="0" borderId="32" xfId="0" applyNumberFormat="1" applyFont="1" applyFill="1" applyBorder="1" applyAlignment="1" applyProtection="1">
      <protection locked="0"/>
    </xf>
    <xf numFmtId="164" fontId="9" fillId="0" borderId="33" xfId="0" applyNumberFormat="1" applyFont="1" applyFill="1" applyBorder="1" applyAlignment="1" applyProtection="1">
      <protection locked="0"/>
    </xf>
    <xf numFmtId="164" fontId="9" fillId="3" borderId="34" xfId="0" applyNumberFormat="1" applyFont="1" applyFill="1" applyBorder="1" applyAlignment="1" applyProtection="1">
      <protection locked="0"/>
    </xf>
    <xf numFmtId="164" fontId="9" fillId="0" borderId="35" xfId="0" applyNumberFormat="1" applyFont="1" applyFill="1" applyBorder="1" applyAlignment="1" applyProtection="1">
      <protection locked="0"/>
    </xf>
    <xf numFmtId="49" fontId="9" fillId="0" borderId="33" xfId="0" applyNumberFormat="1" applyFont="1" applyFill="1" applyBorder="1" applyAlignment="1" applyProtection="1">
      <protection locked="0"/>
    </xf>
    <xf numFmtId="49" fontId="9" fillId="0" borderId="35" xfId="0" applyNumberFormat="1" applyFont="1" applyFill="1" applyBorder="1" applyAlignment="1" applyProtection="1">
      <protection locked="0"/>
    </xf>
    <xf numFmtId="4" fontId="12" fillId="0" borderId="32" xfId="0" applyNumberFormat="1" applyFont="1" applyFill="1" applyBorder="1" applyAlignment="1" applyProtection="1">
      <protection locked="0"/>
    </xf>
    <xf numFmtId="4" fontId="12" fillId="0" borderId="33" xfId="0" applyNumberFormat="1" applyFont="1" applyFill="1" applyBorder="1" applyAlignment="1" applyProtection="1">
      <protection locked="0"/>
    </xf>
    <xf numFmtId="4" fontId="12" fillId="3" borderId="34" xfId="0" applyNumberFormat="1" applyFont="1" applyFill="1" applyBorder="1" applyAlignment="1" applyProtection="1">
      <protection locked="0"/>
    </xf>
    <xf numFmtId="49" fontId="12" fillId="0" borderId="35" xfId="0" applyNumberFormat="1" applyFont="1" applyFill="1" applyBorder="1" applyAlignment="1" applyProtection="1">
      <protection locked="0"/>
    </xf>
    <xf numFmtId="49" fontId="12" fillId="0" borderId="33" xfId="0" applyNumberFormat="1" applyFont="1" applyFill="1" applyBorder="1" applyAlignment="1" applyProtection="1">
      <protection locked="0"/>
    </xf>
    <xf numFmtId="4" fontId="12" fillId="0" borderId="35" xfId="0" applyNumberFormat="1" applyFont="1" applyFill="1" applyBorder="1" applyAlignment="1" applyProtection="1">
      <protection locked="0"/>
    </xf>
    <xf numFmtId="49" fontId="12" fillId="0" borderId="32" xfId="0" applyNumberFormat="1" applyFont="1" applyFill="1" applyBorder="1" applyAlignment="1" applyProtection="1">
      <protection locked="0"/>
    </xf>
    <xf numFmtId="49" fontId="12" fillId="3" borderId="34" xfId="0" applyNumberFormat="1" applyFont="1" applyFill="1" applyBorder="1" applyAlignment="1" applyProtection="1">
      <protection locked="0"/>
    </xf>
    <xf numFmtId="165" fontId="9" fillId="0" borderId="32" xfId="2" applyFont="1" applyFill="1" applyBorder="1" applyAlignment="1" applyProtection="1">
      <alignment horizontal="left" wrapText="1"/>
      <protection locked="0"/>
    </xf>
    <xf numFmtId="165" fontId="8" fillId="3" borderId="32" xfId="2" applyFont="1" applyFill="1" applyBorder="1" applyAlignment="1" applyProtection="1">
      <alignment horizontal="left" wrapText="1"/>
      <protection locked="0"/>
    </xf>
    <xf numFmtId="49" fontId="10" fillId="3" borderId="33" xfId="0" applyNumberFormat="1" applyFont="1" applyFill="1" applyBorder="1" applyAlignment="1" applyProtection="1">
      <alignment horizontal="center"/>
      <protection locked="0"/>
    </xf>
    <xf numFmtId="4" fontId="10" fillId="3" borderId="32" xfId="0" applyNumberFormat="1" applyFont="1" applyFill="1" applyBorder="1" applyAlignment="1" applyProtection="1">
      <protection locked="0"/>
    </xf>
    <xf numFmtId="4" fontId="10" fillId="3" borderId="33" xfId="0" applyNumberFormat="1" applyFont="1" applyFill="1" applyBorder="1" applyAlignment="1" applyProtection="1">
      <protection locked="0"/>
    </xf>
    <xf numFmtId="4" fontId="10" fillId="3" borderId="35" xfId="0" applyNumberFormat="1" applyFont="1" applyFill="1" applyBorder="1" applyAlignment="1" applyProtection="1">
      <protection locked="0"/>
    </xf>
    <xf numFmtId="165" fontId="11" fillId="0" borderId="36" xfId="2" applyFont="1" applyFill="1" applyBorder="1" applyAlignment="1" applyProtection="1">
      <alignment horizontal="left" wrapText="1"/>
      <protection locked="0"/>
    </xf>
    <xf numFmtId="164" fontId="9" fillId="0" borderId="36" xfId="0" applyNumberFormat="1" applyFont="1" applyFill="1" applyBorder="1" applyAlignment="1" applyProtection="1">
      <protection locked="0"/>
    </xf>
    <xf numFmtId="164" fontId="9" fillId="0" borderId="37" xfId="0" applyNumberFormat="1" applyFont="1" applyFill="1" applyBorder="1" applyAlignment="1" applyProtection="1">
      <protection locked="0"/>
    </xf>
    <xf numFmtId="164" fontId="9" fillId="3" borderId="38" xfId="0" applyNumberFormat="1" applyFont="1" applyFill="1" applyBorder="1" applyAlignment="1" applyProtection="1">
      <protection locked="0"/>
    </xf>
    <xf numFmtId="164" fontId="9" fillId="0" borderId="39" xfId="0" applyNumberFormat="1" applyFont="1" applyFill="1" applyBorder="1" applyAlignment="1" applyProtection="1">
      <protection locked="0"/>
    </xf>
    <xf numFmtId="4" fontId="9" fillId="0" borderId="37" xfId="0" applyNumberFormat="1" applyFont="1" applyFill="1" applyBorder="1" applyAlignment="1" applyProtection="1">
      <protection locked="0"/>
    </xf>
    <xf numFmtId="4" fontId="9" fillId="3" borderId="38" xfId="0" applyNumberFormat="1" applyFont="1" applyFill="1" applyBorder="1" applyAlignment="1" applyProtection="1">
      <protection locked="0"/>
    </xf>
    <xf numFmtId="49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center" wrapText="1"/>
      <protection locked="0"/>
    </xf>
    <xf numFmtId="0" fontId="5" fillId="2" borderId="15" xfId="0" applyNumberFormat="1" applyFont="1" applyFill="1" applyBorder="1" applyAlignment="1" applyProtection="1">
      <alignment horizontal="center" wrapText="1"/>
      <protection locked="0"/>
    </xf>
    <xf numFmtId="0" fontId="5" fillId="2" borderId="22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23" xfId="0" applyNumberFormat="1" applyFont="1" applyFill="1" applyBorder="1" applyAlignment="1" applyProtection="1">
      <alignment horizontal="center" wrapText="1"/>
      <protection locked="0"/>
    </xf>
    <xf numFmtId="0" fontId="7" fillId="2" borderId="12" xfId="0" applyNumberFormat="1" applyFont="1" applyFill="1" applyBorder="1" applyAlignment="1" applyProtection="1">
      <alignment horizontal="center" wrapText="1"/>
      <protection locked="0"/>
    </xf>
    <xf numFmtId="0" fontId="7" fillId="2" borderId="13" xfId="0" applyNumberFormat="1" applyFont="1" applyFill="1" applyBorder="1" applyAlignment="1" applyProtection="1">
      <alignment horizontal="center" wrapText="1"/>
      <protection locked="0"/>
    </xf>
    <xf numFmtId="0" fontId="7" fillId="2" borderId="14" xfId="0" applyNumberFormat="1" applyFont="1" applyFill="1" applyBorder="1" applyAlignment="1" applyProtection="1">
      <alignment horizontal="center" wrapText="1"/>
      <protection locked="0"/>
    </xf>
    <xf numFmtId="0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3" borderId="28" xfId="0" applyNumberFormat="1" applyFont="1" applyFill="1" applyBorder="1" applyAlignment="1" applyProtection="1">
      <alignment horizontal="fill"/>
      <protection locked="0"/>
    </xf>
    <xf numFmtId="164" fontId="12" fillId="3" borderId="28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3" borderId="31" xfId="0" applyNumberFormat="1" applyFont="1" applyFill="1" applyBorder="1" applyAlignment="1" applyProtection="1">
      <alignment horizontal="fill"/>
      <protection locked="0"/>
    </xf>
    <xf numFmtId="164" fontId="12" fillId="3" borderId="31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3" borderId="31" xfId="0" applyNumberFormat="1" applyFont="1" applyFill="1" applyBorder="1" applyAlignment="1" applyProtection="1">
      <alignment horizontal="fill"/>
      <protection locked="0"/>
    </xf>
    <xf numFmtId="164" fontId="12" fillId="3" borderId="31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29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3" borderId="30" xfId="0" applyNumberFormat="1" applyFont="1" applyFill="1" applyBorder="1" applyAlignment="1" applyProtection="1">
      <alignment horizontal="fill"/>
      <protection locked="0"/>
    </xf>
    <xf numFmtId="164" fontId="12" fillId="0" borderId="32" xfId="0" applyNumberFormat="1" applyFont="1" applyFill="1" applyBorder="1" applyAlignment="1" applyProtection="1">
      <alignment horizontal="fill"/>
      <protection locked="0"/>
    </xf>
    <xf numFmtId="164" fontId="12" fillId="0" borderId="32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4" borderId="33" xfId="0" applyNumberFormat="1" applyFont="1" applyFill="1" applyBorder="1" applyAlignment="1" applyProtection="1">
      <alignment horizontal="fill"/>
      <protection locked="0"/>
    </xf>
    <xf numFmtId="164" fontId="12" fillId="4" borderId="33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9" fillId="0" borderId="32" xfId="0" applyNumberFormat="1" applyFont="1" applyFill="1" applyBorder="1" applyAlignment="1" applyProtection="1">
      <alignment horizontal="fill"/>
      <protection locked="0"/>
    </xf>
    <xf numFmtId="164" fontId="9" fillId="0" borderId="32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0" borderId="35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0" borderId="33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164" fontId="12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9" fontId="12" fillId="0" borderId="35" xfId="0" applyNumberFormat="1" applyFont="1" applyFill="1" applyBorder="1" applyAlignment="1" applyProtection="1">
      <alignment horizontal="fill"/>
      <protection locked="0"/>
    </xf>
    <xf numFmtId="49" fontId="12" fillId="0" borderId="35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5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9" fillId="0" borderId="33" xfId="0" applyNumberFormat="1" applyFont="1" applyFill="1" applyBorder="1" applyAlignment="1" applyProtection="1">
      <alignment horizontal="fill"/>
      <protection locked="0"/>
    </xf>
    <xf numFmtId="49" fontId="12" fillId="0" borderId="32" xfId="0" applyNumberFormat="1" applyFont="1" applyFill="1" applyBorder="1" applyAlignment="1" applyProtection="1">
      <alignment horizontal="fill"/>
      <protection locked="0"/>
    </xf>
    <xf numFmtId="49" fontId="12" fillId="0" borderId="32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12" fillId="3" borderId="34" xfId="0" applyNumberFormat="1" applyFont="1" applyFill="1" applyBorder="1" applyAlignment="1" applyProtection="1">
      <alignment horizontal="fill"/>
      <protection locked="0"/>
    </xf>
    <xf numFmtId="49" fontId="12" fillId="3" borderId="34" xfId="0" applyNumberFormat="1" applyFont="1" applyFill="1" applyBorder="1" applyAlignment="1" applyProtection="1">
      <alignment horizontal="fill"/>
      <protection locked="0"/>
    </xf>
    <xf numFmtId="49" fontId="12" fillId="0" borderId="35" xfId="0" applyNumberFormat="1" applyFont="1" applyFill="1" applyBorder="1" applyAlignment="1" applyProtection="1">
      <alignment horizontal="fill"/>
      <protection locked="0"/>
    </xf>
    <xf numFmtId="49" fontId="12" fillId="0" borderId="35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12" fillId="0" borderId="33" xfId="0" applyNumberFormat="1" applyFont="1" applyFill="1" applyBorder="1" applyAlignment="1" applyProtection="1">
      <alignment horizontal="fill"/>
      <protection locked="0"/>
    </xf>
    <xf numFmtId="49" fontId="12" fillId="3" borderId="34" xfId="0" applyNumberFormat="1" applyFont="1" applyFill="1" applyBorder="1" applyAlignment="1" applyProtection="1">
      <alignment horizontal="fill"/>
      <protection locked="0"/>
    </xf>
    <xf numFmtId="49" fontId="12" fillId="3" borderId="34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164" fontId="9" fillId="0" borderId="32" xfId="0" applyNumberFormat="1" applyFont="1" applyFill="1" applyBorder="1" applyAlignment="1" applyProtection="1">
      <alignment horizontal="fill"/>
      <protection locked="0"/>
    </xf>
    <xf numFmtId="164" fontId="9" fillId="0" borderId="32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3" borderId="34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3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2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5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0" borderId="33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3" borderId="34" xfId="0" applyNumberFormat="1" applyFont="1" applyFill="1" applyBorder="1" applyAlignment="1" applyProtection="1">
      <alignment horizontal="fill"/>
      <protection locked="0"/>
    </xf>
    <xf numFmtId="164" fontId="9" fillId="0" borderId="36" xfId="0" applyNumberFormat="1" applyFont="1" applyFill="1" applyBorder="1" applyAlignment="1" applyProtection="1">
      <alignment horizontal="fill"/>
      <protection locked="0"/>
    </xf>
    <xf numFmtId="164" fontId="9" fillId="0" borderId="36" xfId="0" applyNumberFormat="1" applyFont="1" applyFill="1" applyBorder="1" applyAlignment="1" applyProtection="1">
      <alignment horizontal="fill"/>
      <protection locked="0"/>
    </xf>
    <xf numFmtId="164" fontId="9" fillId="0" borderId="37" xfId="0" applyNumberFormat="1" applyFont="1" applyFill="1" applyBorder="1" applyAlignment="1" applyProtection="1">
      <alignment horizontal="fill"/>
      <protection locked="0"/>
    </xf>
    <xf numFmtId="164" fontId="9" fillId="0" borderId="37" xfId="0" applyNumberFormat="1" applyFont="1" applyFill="1" applyBorder="1" applyAlignment="1" applyProtection="1">
      <alignment horizontal="fill"/>
      <protection locked="0"/>
    </xf>
    <xf numFmtId="164" fontId="9" fillId="3" borderId="38" xfId="0" applyNumberFormat="1" applyFont="1" applyFill="1" applyBorder="1" applyAlignment="1" applyProtection="1">
      <alignment horizontal="fill"/>
      <protection locked="0"/>
    </xf>
    <xf numFmtId="164" fontId="9" fillId="3" borderId="38" xfId="0" applyNumberFormat="1" applyFont="1" applyFill="1" applyBorder="1" applyAlignment="1" applyProtection="1">
      <alignment horizontal="fill"/>
      <protection locked="0"/>
    </xf>
    <xf numFmtId="164" fontId="9" fillId="0" borderId="39" xfId="0" applyNumberFormat="1" applyFont="1" applyFill="1" applyBorder="1" applyAlignment="1" applyProtection="1">
      <alignment horizontal="fill"/>
      <protection locked="0"/>
    </xf>
    <xf numFmtId="164" fontId="9" fillId="0" borderId="39" xfId="0" applyNumberFormat="1" applyFont="1" applyFill="1" applyBorder="1" applyAlignment="1" applyProtection="1">
      <alignment horizontal="fill"/>
      <protection locked="0"/>
    </xf>
    <xf numFmtId="4" fontId="9" fillId="3" borderId="38" xfId="0" applyNumberFormat="1" applyFont="1" applyFill="1" applyBorder="1" applyAlignment="1" applyProtection="1">
      <alignment horizontal="fill"/>
      <protection locked="0"/>
    </xf>
    <xf numFmtId="4" fontId="9" fillId="3" borderId="38" xfId="0" applyNumberFormat="1" applyFont="1" applyFill="1" applyBorder="1" applyAlignment="1" applyProtection="1">
      <alignment horizontal="fill"/>
      <protection locked="0"/>
    </xf>
    <xf numFmtId="164" fontId="9" fillId="0" borderId="39" xfId="0" applyNumberFormat="1" applyFont="1" applyFill="1" applyBorder="1" applyAlignment="1" applyProtection="1">
      <alignment horizontal="fill"/>
      <protection locked="0"/>
    </xf>
    <xf numFmtId="164" fontId="9" fillId="0" borderId="39" xfId="0" applyNumberFormat="1" applyFont="1" applyFill="1" applyBorder="1" applyAlignment="1" applyProtection="1">
      <alignment horizontal="fill"/>
      <protection locked="0"/>
    </xf>
    <xf numFmtId="164" fontId="9" fillId="0" borderId="37" xfId="0" applyNumberFormat="1" applyFont="1" applyFill="1" applyBorder="1" applyAlignment="1" applyProtection="1">
      <alignment horizontal="fill"/>
      <protection locked="0"/>
    </xf>
    <xf numFmtId="164" fontId="9" fillId="0" borderId="37" xfId="0" applyNumberFormat="1" applyFont="1" applyFill="1" applyBorder="1" applyAlignment="1" applyProtection="1">
      <alignment horizontal="fill"/>
      <protection locked="0"/>
    </xf>
    <xf numFmtId="164" fontId="9" fillId="3" borderId="38" xfId="0" applyNumberFormat="1" applyFont="1" applyFill="1" applyBorder="1" applyAlignment="1" applyProtection="1">
      <alignment horizontal="fill"/>
      <protection locked="0"/>
    </xf>
    <xf numFmtId="164" fontId="9" fillId="3" borderId="38" xfId="0" applyNumberFormat="1" applyFont="1" applyFill="1" applyBorder="1" applyAlignment="1" applyProtection="1">
      <alignment horizontal="fill"/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zoomScaleNormal="100" workbookViewId="0"/>
  </sheetViews>
  <sheetFormatPr defaultRowHeight="14.4" x14ac:dyDescent="0.3"/>
  <cols>
    <col min="1" max="1" customWidth="true" style="1" width="54.44140625" collapsed="true"/>
    <col min="2" max="2" customWidth="true" style="6" width="8.88671875" collapsed="true"/>
    <col min="3" max="11" customWidth="true" style="1" width="11.109375" collapsed="true"/>
    <col min="12" max="16384" style="1" width="8.88671875" collapsed="true"/>
  </cols>
  <sheetData>
    <row r="2" spans="1:11" x14ac:dyDescent="0.3">
      <c r="A2" s="95" t="s">
        <v>3</v>
      </c>
      <c r="B2" s="96"/>
      <c r="C2" s="96"/>
      <c r="D2" s="96"/>
      <c r="E2" s="96"/>
      <c r="F2" s="96"/>
      <c r="G2" s="96"/>
      <c r="H2" s="96"/>
      <c r="I2" s="97" t="s">
        <v>28</v>
      </c>
      <c r="J2" s="97"/>
      <c r="K2" s="67" t="s">
        <v>4</v>
      </c>
    </row>
    <row r="3" spans="1:11" x14ac:dyDescent="0.3">
      <c r="A3" s="98" t="s">
        <v>29</v>
      </c>
      <c r="B3" s="98"/>
      <c r="C3" s="98"/>
      <c r="D3" s="98"/>
      <c r="E3" s="98"/>
      <c r="F3" s="98"/>
      <c r="G3" s="98"/>
      <c r="H3" s="98"/>
      <c r="I3" s="97" t="s">
        <v>30</v>
      </c>
      <c r="J3" s="97"/>
      <c r="K3" s="68" t="n">
        <v>2015.0</v>
      </c>
    </row>
    <row r="4" spans="1:11" ht="15" thickBot="1" x14ac:dyDescent="0.35">
      <c r="A4" s="98"/>
      <c r="B4" s="98"/>
      <c r="C4" s="98"/>
      <c r="D4" s="98"/>
      <c r="E4" s="98"/>
      <c r="F4" s="98"/>
      <c r="G4" s="98"/>
      <c r="H4" s="98"/>
      <c r="I4" s="97" t="s">
        <v>31</v>
      </c>
      <c r="J4" s="97"/>
      <c r="K4" s="7" t="n">
        <v>42795.64512731481</v>
      </c>
    </row>
    <row r="5" spans="1:11" ht="14.4" customHeight="1" x14ac:dyDescent="0.3">
      <c r="A5" s="72" t="s">
        <v>187</v>
      </c>
      <c r="B5" s="81" t="s">
        <v>0</v>
      </c>
      <c r="C5" s="84" t="s">
        <v>32</v>
      </c>
      <c r="D5" s="85"/>
      <c r="E5" s="85"/>
      <c r="F5" s="85"/>
      <c r="G5" s="85"/>
      <c r="H5" s="86"/>
      <c r="I5" s="85" t="s">
        <v>33</v>
      </c>
      <c r="J5" s="85"/>
      <c r="K5" s="86"/>
    </row>
    <row r="6" spans="1:11" x14ac:dyDescent="0.3">
      <c r="A6" s="73"/>
      <c r="B6" s="82"/>
      <c r="C6" s="8" t="s">
        <v>34</v>
      </c>
      <c r="D6" s="2" t="s">
        <v>35</v>
      </c>
      <c r="E6" s="2" t="s">
        <v>36</v>
      </c>
      <c r="F6" s="2">
        <v>1131</v>
      </c>
      <c r="G6" s="2" t="s">
        <v>37</v>
      </c>
      <c r="H6" s="9" t="s">
        <v>38</v>
      </c>
      <c r="I6" s="10" t="s">
        <v>39</v>
      </c>
      <c r="J6" s="3" t="s">
        <v>40</v>
      </c>
      <c r="K6" s="9" t="s">
        <v>41</v>
      </c>
    </row>
    <row r="7" spans="1:11" ht="14.4" customHeight="1" x14ac:dyDescent="0.3">
      <c r="A7" s="73"/>
      <c r="B7" s="82"/>
      <c r="C7" s="87" t="s">
        <v>42</v>
      </c>
      <c r="D7" s="88"/>
      <c r="E7" s="75"/>
      <c r="F7" s="89" t="s">
        <v>2</v>
      </c>
      <c r="G7" s="93" t="s">
        <v>5</v>
      </c>
      <c r="H7" s="69" t="s">
        <v>43</v>
      </c>
      <c r="I7" s="75" t="s">
        <v>44</v>
      </c>
      <c r="J7" s="78" t="s">
        <v>6</v>
      </c>
      <c r="K7" s="69" t="s">
        <v>45</v>
      </c>
    </row>
    <row r="8" spans="1:11" ht="14.4" customHeight="1" x14ac:dyDescent="0.3">
      <c r="A8" s="73"/>
      <c r="B8" s="82"/>
      <c r="C8" s="91" t="s">
        <v>44</v>
      </c>
      <c r="D8" s="78" t="s">
        <v>6</v>
      </c>
      <c r="E8" s="69" t="s">
        <v>46</v>
      </c>
      <c r="F8" s="90"/>
      <c r="G8" s="94"/>
      <c r="H8" s="70"/>
      <c r="I8" s="76"/>
      <c r="J8" s="79"/>
      <c r="K8" s="70"/>
    </row>
    <row r="9" spans="1:11" ht="15" thickBot="1" x14ac:dyDescent="0.35">
      <c r="A9" s="74"/>
      <c r="B9" s="83"/>
      <c r="C9" s="92"/>
      <c r="D9" s="80"/>
      <c r="E9" s="71"/>
      <c r="F9" s="11" t="s">
        <v>47</v>
      </c>
      <c r="G9" s="12" t="s">
        <v>6</v>
      </c>
      <c r="H9" s="71"/>
      <c r="I9" s="77"/>
      <c r="J9" s="80"/>
      <c r="K9" s="71"/>
    </row>
    <row r="10" spans="1:11" ht="15" thickTop="1" x14ac:dyDescent="0.3">
      <c r="A10" s="13" t="s">
        <v>7</v>
      </c>
      <c r="B10" s="14"/>
      <c r="C10" s="100" t="s">
        <v>8</v>
      </c>
      <c r="D10" s="102" t="s">
        <v>8</v>
      </c>
      <c r="E10" s="104" t="s">
        <v>8</v>
      </c>
      <c r="F10" s="106" t="s">
        <v>8</v>
      </c>
      <c r="G10" s="108" t="s">
        <v>8</v>
      </c>
      <c r="H10" s="110" t="s">
        <v>8</v>
      </c>
      <c r="I10" s="112" t="s">
        <v>8</v>
      </c>
      <c r="J10" s="114" t="s">
        <v>8</v>
      </c>
      <c r="K10" s="116" t="s">
        <v>8</v>
      </c>
    </row>
    <row r="11" spans="1:11" x14ac:dyDescent="0.3">
      <c r="A11" s="19" t="s">
        <v>9</v>
      </c>
      <c r="B11" s="20"/>
      <c r="C11" s="118" t="s">
        <v>8</v>
      </c>
      <c r="D11" s="120" t="s">
        <v>8</v>
      </c>
      <c r="E11" s="122" t="s">
        <v>8</v>
      </c>
      <c r="F11" s="124" t="s">
        <v>8</v>
      </c>
      <c r="G11" s="126" t="s">
        <v>8</v>
      </c>
      <c r="H11" s="128" t="s">
        <v>8</v>
      </c>
      <c r="I11" s="130" t="s">
        <v>8</v>
      </c>
      <c r="J11" s="132" t="s">
        <v>8</v>
      </c>
      <c r="K11" s="134" t="s">
        <v>8</v>
      </c>
    </row>
    <row r="12" spans="1:11" x14ac:dyDescent="0.3">
      <c r="A12" s="26" t="s">
        <v>10</v>
      </c>
      <c r="B12" s="27" t="s">
        <v>11</v>
      </c>
      <c r="C12" s="28" t="s">
        <f>sum(C13:C18)</f>
      </c>
      <c r="D12" s="29" t="s">
        <f>sum(D13:D18)</f>
      </c>
      <c r="E12" s="30" t="s">
        <f>sum(C12,D12)</f>
      </c>
      <c r="F12" s="31" t="s">
        <f>sum(F13:F18)</f>
      </c>
      <c r="G12" s="29" t="s">
        <f>sum(G13:G18)</f>
      </c>
      <c r="H12" s="30" t="s">
        <f>sum(E12,F12,G12)</f>
      </c>
      <c r="I12" s="31" t="s">
        <f>sum(I13:I18)</f>
      </c>
      <c r="J12" s="29" t="s">
        <f>sum(J13:J18)</f>
      </c>
      <c r="K12" s="30" t="s">
        <f>sum(I12,J12)</f>
      </c>
    </row>
    <row r="13" spans="1:11" x14ac:dyDescent="0.3">
      <c r="A13" s="32" t="s">
        <v>208</v>
      </c>
      <c r="B13" s="65" t="s">
        <v>209</v>
      </c>
      <c r="C13" s="33" t="n">
        <v>6.98725</v>
      </c>
      <c r="D13" s="34" t="n">
        <v>0.0</v>
      </c>
      <c r="E13" s="35" t="s">
        <f>sum(C13,D13)</f>
      </c>
      <c r="F13" s="36" t="n">
        <v>-0.03772</v>
      </c>
      <c r="G13" s="34" t="n">
        <v>0.0</v>
      </c>
      <c r="H13" s="35" t="s">
        <f>sum(E13,F13,G13)</f>
      </c>
      <c r="I13" s="36" t="n">
        <v>7.39324</v>
      </c>
      <c r="J13" s="34" t="n">
        <v>0.0</v>
      </c>
      <c r="K13" s="35" t="s">
        <f>sum(I13,J13)</f>
      </c>
    </row>
    <row r="14" spans="1:11" x14ac:dyDescent="0.3" ht="14.4" customHeight="true">
      <c r="A14" s="32" t="s">
        <v>210</v>
      </c>
      <c r="B14" s="65" t="s">
        <v>211</v>
      </c>
      <c r="C14" s="33" t="n">
        <v>1.5918</v>
      </c>
      <c r="D14" s="34" t="n">
        <v>0.0</v>
      </c>
      <c r="E14" s="35" t="s">
        <f>sum(C14,D14)</f>
      </c>
      <c r="F14" s="36" t="n">
        <v>-0.00222</v>
      </c>
      <c r="G14" s="34" t="n">
        <v>0.0</v>
      </c>
      <c r="H14" s="35" t="s">
        <f>sum(E14,F14,G14)</f>
      </c>
      <c r="I14" s="36" t="n">
        <v>2.2507</v>
      </c>
      <c r="J14" s="34" t="n">
        <v>0.0</v>
      </c>
      <c r="K14" s="35" t="s">
        <f>sum(I14,J14)</f>
      </c>
    </row>
    <row r="15" spans="1:11" x14ac:dyDescent="0.3" ht="14.4" customHeight="true">
      <c r="A15" s="32" t="s">
        <v>212</v>
      </c>
      <c r="B15" s="65" t="s">
        <v>213</v>
      </c>
      <c r="C15" s="33" t="n">
        <v>0.30283</v>
      </c>
      <c r="D15" s="34" t="n">
        <v>0.0</v>
      </c>
      <c r="E15" s="35" t="s">
        <f>sum(C15,D15)</f>
      </c>
      <c r="F15" s="36" t="n">
        <v>0.0</v>
      </c>
      <c r="G15" s="34" t="n">
        <v>0.0</v>
      </c>
      <c r="H15" s="35" t="s">
        <f>sum(E15,F15,G15)</f>
      </c>
      <c r="I15" s="36" t="n">
        <v>0.30394</v>
      </c>
      <c r="J15" s="34" t="n">
        <v>0.0</v>
      </c>
      <c r="K15" s="35" t="s">
        <f>sum(I15,J15)</f>
      </c>
    </row>
    <row r="16" spans="1:11" x14ac:dyDescent="0.3" ht="14.4" customHeight="true">
      <c r="A16" s="32" t="s">
        <v>214</v>
      </c>
      <c r="B16" s="65" t="s">
        <v>215</v>
      </c>
      <c r="C16" s="33" t="n">
        <v>1.43761</v>
      </c>
      <c r="D16" s="34" t="n">
        <v>0.0</v>
      </c>
      <c r="E16" s="35" t="s">
        <f>sum(C16,D16)</f>
      </c>
      <c r="F16" s="36" t="n">
        <v>-0.00333</v>
      </c>
      <c r="G16" s="34" t="n">
        <v>0.0</v>
      </c>
      <c r="H16" s="35" t="s">
        <f>sum(E16,F16,G16)</f>
      </c>
      <c r="I16" s="36" t="n">
        <v>1.46534</v>
      </c>
      <c r="J16" s="34" t="n">
        <v>0.0</v>
      </c>
      <c r="K16" s="35" t="s">
        <f>sum(I16,J16)</f>
      </c>
    </row>
    <row r="17" spans="1:11" x14ac:dyDescent="0.3" ht="14.4" customHeight="true">
      <c r="A17" s="32" t="s">
        <v>216</v>
      </c>
      <c r="B17" s="65" t="s">
        <v>217</v>
      </c>
      <c r="C17" s="33" t="n">
        <v>0.0</v>
      </c>
      <c r="D17" s="34" t="n">
        <v>0.0</v>
      </c>
      <c r="E17" s="35" t="s">
        <f>sum(C17,D17)</f>
      </c>
      <c r="F17" s="36" t="n">
        <v>0.0</v>
      </c>
      <c r="G17" s="34" t="n">
        <v>0.0</v>
      </c>
      <c r="H17" s="35" t="s">
        <f>sum(E17,F17,G17)</f>
      </c>
      <c r="I17" s="36" t="n">
        <v>0.0</v>
      </c>
      <c r="J17" s="34" t="n">
        <v>0.0</v>
      </c>
      <c r="K17" s="35" t="s">
        <f>sum(I17,J17)</f>
      </c>
    </row>
    <row r="18" spans="1:11" x14ac:dyDescent="0.3" ht="14.4" customHeight="true">
      <c r="A18" s="32" t="s">
        <v>218</v>
      </c>
      <c r="B18" s="65" t="s">
        <v>219</v>
      </c>
      <c r="C18" s="33" t="n">
        <v>6.92069</v>
      </c>
      <c r="D18" s="34" t="n">
        <v>0.0</v>
      </c>
      <c r="E18" s="35" t="s">
        <f>sum(C18,D18)</f>
      </c>
      <c r="F18" s="36" t="n">
        <v>0.0</v>
      </c>
      <c r="G18" s="34" t="n">
        <v>0.0</v>
      </c>
      <c r="H18" s="35" t="s">
        <f>sum(E18,F18,G18)</f>
      </c>
      <c r="I18" s="36" t="n">
        <v>7.7482</v>
      </c>
      <c r="J18" s="34" t="n">
        <v>0.0</v>
      </c>
      <c r="K18" s="35" t="s">
        <f>sum(I18,J18)</f>
      </c>
    </row>
    <row r="19" spans="1:11" x14ac:dyDescent="0.3" ht="14.4" customHeight="true">
      <c r="A19" s="37" t="s">
        <v>220</v>
      </c>
      <c r="B19" s="65" t="s">
        <v>221</v>
      </c>
      <c r="C19" s="136" t="s">
        <v>8</v>
      </c>
      <c r="D19" s="138" t="s">
        <v>8</v>
      </c>
      <c r="E19" s="140" t="s">
        <v>8</v>
      </c>
      <c r="F19" s="142" t="s">
        <v>8</v>
      </c>
      <c r="G19" s="34" t="n">
        <v>0.0</v>
      </c>
      <c r="H19" s="144" t="s">
        <v>8</v>
      </c>
      <c r="I19" s="146" t="s">
        <v>8</v>
      </c>
      <c r="J19" s="148" t="s">
        <v>8</v>
      </c>
      <c r="K19" s="150" t="s">
        <v>8</v>
      </c>
    </row>
    <row r="20" spans="1:11" x14ac:dyDescent="0.3" ht="14.4" customHeight="true">
      <c r="A20" s="26" t="s">
        <v>18</v>
      </c>
      <c r="B20" s="27" t="s">
        <v>19</v>
      </c>
      <c r="C20" s="28" t="s">
        <f>sum(C21:C26)</f>
      </c>
      <c r="D20" s="29" t="s">
        <f>sum(D21:D26)</f>
      </c>
      <c r="E20" s="30" t="s">
        <f>sum(C20,D20)</f>
      </c>
      <c r="F20" s="31" t="s">
        <f>sum(F21:F26)</f>
      </c>
      <c r="G20" s="29" t="s">
        <f>sum(G21:G26)</f>
      </c>
      <c r="H20" s="30" t="s">
        <f>sum(E20,F20,G20)</f>
      </c>
      <c r="I20" s="31" t="s">
        <f>sum(I21:I26)</f>
      </c>
      <c r="J20" s="29" t="s">
        <f>sum(J21:J26)</f>
      </c>
      <c r="K20" s="30" t="s">
        <f>sum(I20,J20)</f>
      </c>
    </row>
    <row r="21" spans="1:11" x14ac:dyDescent="0.3" ht="14.4" customHeight="true">
      <c r="A21" s="32" t="s">
        <v>241</v>
      </c>
      <c r="B21" s="65" t="s">
        <v>242</v>
      </c>
      <c r="C21" s="33" t="n">
        <v>0.0</v>
      </c>
      <c r="D21" s="34" t="n">
        <v>0.0</v>
      </c>
      <c r="E21" s="35" t="s">
        <f>sum(C21,D21)</f>
      </c>
      <c r="F21" s="36" t="n">
        <v>0.0</v>
      </c>
      <c r="G21" s="34" t="n">
        <v>0.0</v>
      </c>
      <c r="H21" s="35" t="s">
        <f>sum(E21,F21,G21)</f>
      </c>
      <c r="I21" s="36" t="n">
        <v>0.0</v>
      </c>
      <c r="J21" s="34" t="n">
        <v>0.0</v>
      </c>
      <c r="K21" s="35" t="s">
        <f>sum(I21,J21)</f>
      </c>
    </row>
    <row r="22" spans="1:11" x14ac:dyDescent="0.3" ht="14.4" customHeight="true">
      <c r="A22" s="32" t="s">
        <v>243</v>
      </c>
      <c r="B22" s="65" t="s">
        <v>244</v>
      </c>
      <c r="C22" s="33" t="n">
        <v>0.0</v>
      </c>
      <c r="D22" s="34" t="n">
        <v>0.0</v>
      </c>
      <c r="E22" s="35" t="s">
        <f>sum(C22,D22)</f>
      </c>
      <c r="F22" s="36" t="n">
        <v>0.0</v>
      </c>
      <c r="G22" s="34" t="n">
        <v>0.0</v>
      </c>
      <c r="H22" s="35" t="s">
        <f>sum(E22,F22,G22)</f>
      </c>
      <c r="I22" s="36" t="n">
        <v>0.0</v>
      </c>
      <c r="J22" s="34" t="n">
        <v>0.0</v>
      </c>
      <c r="K22" s="35" t="s">
        <f>sum(I22,J22)</f>
      </c>
    </row>
    <row r="23" spans="1:11" x14ac:dyDescent="0.3" ht="14.4" customHeight="true">
      <c r="A23" s="32" t="s">
        <v>245</v>
      </c>
      <c r="B23" s="65" t="s">
        <v>246</v>
      </c>
      <c r="C23" s="33" t="n">
        <v>0.0</v>
      </c>
      <c r="D23" s="34" t="n">
        <v>0.0</v>
      </c>
      <c r="E23" s="35" t="s">
        <f>sum(C23,D23)</f>
      </c>
      <c r="F23" s="36" t="n">
        <v>0.0</v>
      </c>
      <c r="G23" s="34" t="n">
        <v>0.0</v>
      </c>
      <c r="H23" s="35" t="s">
        <f>sum(E23,F23,G23)</f>
      </c>
      <c r="I23" s="36" t="n">
        <v>0.0</v>
      </c>
      <c r="J23" s="34" t="n">
        <v>0.0</v>
      </c>
      <c r="K23" s="35" t="s">
        <f>sum(I23,J23)</f>
      </c>
    </row>
    <row r="24" spans="1:11" x14ac:dyDescent="0.3" ht="14.4" customHeight="true">
      <c r="A24" s="32" t="s">
        <v>247</v>
      </c>
      <c r="B24" s="65" t="s">
        <v>248</v>
      </c>
      <c r="C24" s="33" t="n">
        <v>0.0</v>
      </c>
      <c r="D24" s="34" t="n">
        <v>0.0</v>
      </c>
      <c r="E24" s="35" t="s">
        <f>sum(C24,D24)</f>
      </c>
      <c r="F24" s="36" t="n">
        <v>0.0</v>
      </c>
      <c r="G24" s="34" t="n">
        <v>0.0</v>
      </c>
      <c r="H24" s="35" t="s">
        <f>sum(E24,F24,G24)</f>
      </c>
      <c r="I24" s="36" t="n">
        <v>0.0</v>
      </c>
      <c r="J24" s="34" t="n">
        <v>0.0</v>
      </c>
      <c r="K24" s="35" t="s">
        <f>sum(I24,J24)</f>
      </c>
    </row>
    <row r="25" spans="1:11" x14ac:dyDescent="0.3" ht="14.4" customHeight="true">
      <c r="A25" s="32" t="s">
        <v>249</v>
      </c>
      <c r="B25" s="65" t="s">
        <v>250</v>
      </c>
      <c r="C25" s="33" t="n">
        <v>0.0</v>
      </c>
      <c r="D25" s="34" t="n">
        <v>0.0</v>
      </c>
      <c r="E25" s="35" t="s">
        <f>sum(C25,D25)</f>
      </c>
      <c r="F25" s="36" t="n">
        <v>0.0</v>
      </c>
      <c r="G25" s="34" t="n">
        <v>0.0</v>
      </c>
      <c r="H25" s="35" t="s">
        <f>sum(E25,F25,G25)</f>
      </c>
      <c r="I25" s="36" t="n">
        <v>0.0</v>
      </c>
      <c r="J25" s="34" t="n">
        <v>0.0</v>
      </c>
      <c r="K25" s="35" t="s">
        <f>sum(I25,J25)</f>
      </c>
    </row>
    <row r="26" spans="1:11" x14ac:dyDescent="0.3" ht="14.4" customHeight="true">
      <c r="A26" s="32" t="s">
        <v>251</v>
      </c>
      <c r="B26" s="65" t="s">
        <v>252</v>
      </c>
      <c r="C26" s="33" t="n">
        <v>0.0</v>
      </c>
      <c r="D26" s="34" t="n">
        <v>0.0</v>
      </c>
      <c r="E26" s="35" t="s">
        <f>sum(C26,D26)</f>
      </c>
      <c r="F26" s="36" t="n">
        <v>0.0</v>
      </c>
      <c r="G26" s="34" t="n">
        <v>0.0</v>
      </c>
      <c r="H26" s="35" t="s">
        <f>sum(E26,F26,G26)</f>
      </c>
      <c r="I26" s="36" t="n">
        <v>0.0</v>
      </c>
      <c r="J26" s="34" t="n">
        <v>0.0</v>
      </c>
      <c r="K26" s="35" t="s">
        <f>sum(I26,J26)</f>
      </c>
    </row>
    <row r="27" spans="1:11" x14ac:dyDescent="0.3" ht="14.4" customHeight="true">
      <c r="A27" s="26" t="s">
        <v>20</v>
      </c>
      <c r="B27" s="27" t="s">
        <v>21</v>
      </c>
      <c r="C27" s="28" t="s">
        <f>sum(C28:C33)</f>
      </c>
      <c r="D27" s="29" t="s">
        <f>sum(D28:D33)</f>
      </c>
      <c r="E27" s="30" t="s">
        <f>sum(C27,D27)</f>
      </c>
      <c r="F27" s="31" t="s">
        <f>sum(F28:F33)</f>
      </c>
      <c r="G27" s="29" t="s">
        <f>sum(G28:G33)</f>
      </c>
      <c r="H27" s="30" t="s">
        <f>sum(E27,F27,G27)</f>
      </c>
      <c r="I27" s="152" t="s">
        <v>8</v>
      </c>
      <c r="J27" s="154" t="s">
        <v>8</v>
      </c>
      <c r="K27" s="156" t="s">
        <v>8</v>
      </c>
    </row>
    <row r="28" spans="1:11" x14ac:dyDescent="0.3" ht="14.4" customHeight="true">
      <c r="A28" s="32" t="s">
        <v>265</v>
      </c>
      <c r="B28" s="65" t="s">
        <v>266</v>
      </c>
      <c r="C28" s="33" t="n">
        <v>0.0</v>
      </c>
      <c r="D28" s="34" t="n">
        <v>0.0</v>
      </c>
      <c r="E28" s="35" t="s">
        <f>sum(C28,D28)</f>
      </c>
      <c r="F28" s="36" t="n">
        <v>0.0</v>
      </c>
      <c r="G28" s="34" t="n">
        <v>0.0</v>
      </c>
      <c r="H28" s="35" t="s">
        <f>sum(E28,F28,G28)</f>
      </c>
      <c r="I28" s="158" t="s">
        <v>8</v>
      </c>
      <c r="J28" s="160" t="s">
        <v>8</v>
      </c>
      <c r="K28" s="162" t="s">
        <v>8</v>
      </c>
    </row>
    <row r="29" spans="1:11" x14ac:dyDescent="0.3" ht="14.4" customHeight="true">
      <c r="A29" s="32" t="s">
        <v>267</v>
      </c>
      <c r="B29" s="65" t="s">
        <v>268</v>
      </c>
      <c r="C29" s="33" t="n">
        <v>0.0</v>
      </c>
      <c r="D29" s="34" t="n">
        <v>0.0</v>
      </c>
      <c r="E29" s="35" t="s">
        <f>sum(C29,D29)</f>
      </c>
      <c r="F29" s="36" t="n">
        <v>0.0</v>
      </c>
      <c r="G29" s="34" t="n">
        <v>0.0</v>
      </c>
      <c r="H29" s="35" t="s">
        <f>sum(E29,F29,G29)</f>
      </c>
      <c r="I29" s="164" t="s">
        <v>8</v>
      </c>
      <c r="J29" s="166" t="s">
        <v>8</v>
      </c>
      <c r="K29" s="168" t="s">
        <v>8</v>
      </c>
    </row>
    <row r="30" spans="1:11" x14ac:dyDescent="0.3" ht="14.4" customHeight="true">
      <c r="A30" s="32" t="s">
        <v>269</v>
      </c>
      <c r="B30" s="65" t="s">
        <v>270</v>
      </c>
      <c r="C30" s="33" t="n">
        <v>0.0</v>
      </c>
      <c r="D30" s="34" t="n">
        <v>0.0</v>
      </c>
      <c r="E30" s="35" t="s">
        <f>sum(C30,D30)</f>
      </c>
      <c r="F30" s="36" t="n">
        <v>0.0</v>
      </c>
      <c r="G30" s="34" t="n">
        <v>0.0</v>
      </c>
      <c r="H30" s="35" t="s">
        <f>sum(E30,F30,G30)</f>
      </c>
      <c r="I30" s="170" t="s">
        <v>8</v>
      </c>
      <c r="J30" s="172" t="s">
        <v>8</v>
      </c>
      <c r="K30" s="174" t="s">
        <v>8</v>
      </c>
    </row>
    <row r="31" spans="1:11" x14ac:dyDescent="0.3" ht="14.4" customHeight="true">
      <c r="A31" s="32" t="s">
        <v>271</v>
      </c>
      <c r="B31" s="65" t="s">
        <v>272</v>
      </c>
      <c r="C31" s="33" t="n">
        <v>0.0</v>
      </c>
      <c r="D31" s="34" t="n">
        <v>0.0</v>
      </c>
      <c r="E31" s="35" t="s">
        <f>sum(C31,D31)</f>
      </c>
      <c r="F31" s="36" t="n">
        <v>0.0</v>
      </c>
      <c r="G31" s="34" t="n">
        <v>0.0</v>
      </c>
      <c r="H31" s="35" t="s">
        <f>sum(E31,F31,G31)</f>
      </c>
      <c r="I31" s="176" t="s">
        <v>8</v>
      </c>
      <c r="J31" s="178" t="s">
        <v>8</v>
      </c>
      <c r="K31" s="180" t="s">
        <v>8</v>
      </c>
    </row>
    <row r="32" spans="1:11" ht="14.4" thickBot="1" x14ac:dyDescent="0.35" customHeight="true">
      <c r="A32" s="32" t="s">
        <v>273</v>
      </c>
      <c r="B32" s="65" t="s">
        <v>274</v>
      </c>
      <c r="C32" s="33" t="n">
        <v>0.0</v>
      </c>
      <c r="D32" s="34" t="n">
        <v>0.0</v>
      </c>
      <c r="E32" s="35" t="s">
        <f>sum(C32,D32)</f>
      </c>
      <c r="F32" s="36" t="n">
        <v>0.0</v>
      </c>
      <c r="G32" s="34" t="n">
        <v>0.0</v>
      </c>
      <c r="H32" s="35" t="s">
        <f>sum(E32,F32,G32)</f>
      </c>
      <c r="I32" s="182" t="s">
        <v>8</v>
      </c>
      <c r="J32" s="184" t="s">
        <v>8</v>
      </c>
      <c r="K32" s="186" t="s">
        <v>8</v>
      </c>
    </row>
    <row r="33" ht="14.4" customHeight="true">
      <c r="A33" s="32" t="s">
        <v>275</v>
      </c>
      <c r="B33" s="65" t="s">
        <v>276</v>
      </c>
      <c r="C33" s="33" t="n">
        <v>0.0</v>
      </c>
      <c r="D33" s="34" t="n">
        <v>0.0</v>
      </c>
      <c r="E33" s="35" t="s">
        <f>sum(C33,D33)</f>
      </c>
      <c r="F33" s="36" t="n">
        <v>0.0</v>
      </c>
      <c r="G33" s="34" t="n">
        <v>0.0</v>
      </c>
      <c r="H33" s="35" t="s">
        <f>sum(E33,F33,G33)</f>
      </c>
      <c r="I33" s="188" t="s">
        <v>8</v>
      </c>
      <c r="J33" s="190" t="s">
        <v>8</v>
      </c>
      <c r="K33" s="192" t="s">
        <v>8</v>
      </c>
    </row>
    <row r="34" spans="1:1" x14ac:dyDescent="0.3" ht="14.4" customHeight="true">
      <c r="A34" s="26" t="s">
        <v>22</v>
      </c>
      <c r="B34" s="20" t="s">
        <v>23</v>
      </c>
      <c r="C34" s="44" t="s">
        <f>sum(C35,C36)</f>
      </c>
      <c r="D34" s="45" t="s">
        <f>sum(D35,D36)</f>
      </c>
      <c r="E34" s="46" t="s">
        <f>sum(C34,D34)</f>
      </c>
      <c r="F34" s="194" t="s">
        <v>8</v>
      </c>
      <c r="G34" s="196" t="s">
        <v>8</v>
      </c>
      <c r="H34" s="46" t="s">
        <f>E34</f>
      </c>
      <c r="I34" s="49" t="s">
        <f>sum(I35,I36)</f>
      </c>
      <c r="J34" s="45" t="s">
        <f>sum(J35,J36)</f>
      </c>
      <c r="K34" s="46" t="s">
        <f>sum(I34,J34)</f>
      </c>
    </row>
    <row r="35" spans="1:1" x14ac:dyDescent="0.3" ht="14.4" customHeight="true">
      <c r="A35" s="37" t="s">
        <v>277</v>
      </c>
      <c r="B35" s="65" t="s">
        <v>278</v>
      </c>
      <c r="C35" s="33" t="n">
        <v>10.9451</v>
      </c>
      <c r="D35" s="34" t="n">
        <v>0.0</v>
      </c>
      <c r="E35" s="35" t="s">
        <f>sum(C35,D35)</f>
      </c>
      <c r="F35" s="198" t="s">
        <v>8</v>
      </c>
      <c r="G35" s="200" t="s">
        <v>8</v>
      </c>
      <c r="H35" s="35" t="s">
        <f>E35</f>
      </c>
      <c r="I35" s="36" t="n">
        <v>12.78758</v>
      </c>
      <c r="J35" s="34" t="n">
        <v>0.0</v>
      </c>
      <c r="K35" s="35" t="s">
        <f>sum(I35,J35)</f>
      </c>
    </row>
    <row r="36" spans="1:1" x14ac:dyDescent="0.3" ht="14.4" customHeight="true">
      <c r="A36" s="37" t="s">
        <v>279</v>
      </c>
      <c r="B36" s="65" t="s">
        <v>280</v>
      </c>
      <c r="C36" s="33" t="n">
        <v>6.29507</v>
      </c>
      <c r="D36" s="34" t="n">
        <v>0.0</v>
      </c>
      <c r="E36" s="35" t="s">
        <f>sum(C36,D36)</f>
      </c>
      <c r="F36" s="202" t="s">
        <v>8</v>
      </c>
      <c r="G36" s="204" t="s">
        <v>8</v>
      </c>
      <c r="H36" s="35" t="s">
        <f>E36</f>
      </c>
      <c r="I36" s="36" t="n">
        <v>6.37383</v>
      </c>
      <c r="J36" s="34" t="n">
        <v>0.0</v>
      </c>
      <c r="K36" s="35" t="s">
        <f>sum(I36,J36)</f>
      </c>
    </row>
    <row r="37" ht="14.4" customHeight="true">
      <c r="A37" s="37" t="s">
        <v>281</v>
      </c>
      <c r="B37" s="65" t="s">
        <v>282</v>
      </c>
      <c r="C37" s="33" t="n">
        <v>0.00222</v>
      </c>
      <c r="D37" s="34" t="n">
        <v>0.0</v>
      </c>
      <c r="E37" s="35" t="s">
        <f>sum(C37,D37)</f>
      </c>
      <c r="F37" s="206" t="s">
        <v>8</v>
      </c>
      <c r="G37" s="208" t="s">
        <v>8</v>
      </c>
      <c r="H37" s="35" t="s">
        <f>E37</f>
      </c>
      <c r="I37" s="36" t="n">
        <v>0.0</v>
      </c>
      <c r="J37" s="34" t="n">
        <v>0.0</v>
      </c>
      <c r="K37" s="35" t="s">
        <f>sum(I37,J37)</f>
      </c>
    </row>
    <row r="38" ht="14.4" customHeight="true">
      <c r="A38" s="37" t="s">
        <v>283</v>
      </c>
      <c r="B38" s="65" t="s">
        <v>284</v>
      </c>
      <c r="C38" s="33" t="n">
        <v>2.46035</v>
      </c>
      <c r="D38" s="34" t="n">
        <v>0.0</v>
      </c>
      <c r="E38" s="35" t="s">
        <f>sum(C38,D38)</f>
      </c>
      <c r="F38" s="210" t="s">
        <v>8</v>
      </c>
      <c r="G38" s="212" t="s">
        <v>8</v>
      </c>
      <c r="H38" s="35" t="s">
        <f>E38</f>
      </c>
      <c r="I38" s="36" t="n">
        <v>2.46257</v>
      </c>
      <c r="J38" s="34" t="n">
        <v>0.0</v>
      </c>
      <c r="K38" s="35" t="s">
        <f>sum(I38,J38)</f>
      </c>
    </row>
    <row r="39" ht="14.4" customHeight="true">
      <c r="A39" s="37" t="s">
        <v>285</v>
      </c>
      <c r="B39" s="65" t="s">
        <v>286</v>
      </c>
      <c r="C39" s="33" t="n">
        <v>1.98669</v>
      </c>
      <c r="D39" s="34" t="n">
        <v>0.0</v>
      </c>
      <c r="E39" s="35" t="s">
        <f>sum(C39,D39)</f>
      </c>
      <c r="F39" s="214" t="s">
        <v>8</v>
      </c>
      <c r="G39" s="216" t="s">
        <v>8</v>
      </c>
      <c r="H39" s="35" t="s">
        <f>E39</f>
      </c>
      <c r="I39" s="36" t="n">
        <v>1.98891</v>
      </c>
      <c r="J39" s="34" t="n">
        <v>0.0</v>
      </c>
      <c r="K39" s="35" t="s">
        <f>sum(I39,J39)</f>
      </c>
    </row>
    <row r="40" ht="14.4" customHeight="true">
      <c r="A40" s="26" t="s">
        <v>24</v>
      </c>
      <c r="B40" s="20" t="s">
        <v>25</v>
      </c>
      <c r="C40" s="218" t="s">
        <v>8</v>
      </c>
      <c r="D40" s="220" t="s">
        <v>8</v>
      </c>
      <c r="E40" s="222" t="s">
        <v>8</v>
      </c>
      <c r="F40" s="224" t="s">
        <v>8</v>
      </c>
      <c r="G40" s="226" t="s">
        <v>8</v>
      </c>
      <c r="H40" s="228" t="s">
        <v>8</v>
      </c>
      <c r="I40" s="49" t="s">
        <f>sum(I41:I43)</f>
      </c>
      <c r="J40" s="45" t="s">
        <f>sum(J41:J43)</f>
      </c>
      <c r="K40" s="46" t="s">
        <f>sum(I40,J40)</f>
      </c>
    </row>
    <row r="41" ht="14.4" customHeight="true">
      <c r="A41" s="52" t="s">
        <v>291</v>
      </c>
      <c r="B41" s="65" t="s">
        <v>292</v>
      </c>
      <c r="C41" s="230" t="s">
        <v>8</v>
      </c>
      <c r="D41" s="232" t="s">
        <v>8</v>
      </c>
      <c r="E41" s="234" t="s">
        <v>8</v>
      </c>
      <c r="F41" s="236" t="s">
        <v>8</v>
      </c>
      <c r="G41" s="238" t="s">
        <v>8</v>
      </c>
      <c r="H41" s="240" t="s">
        <v>8</v>
      </c>
      <c r="I41" s="36" t="n">
        <v>7.60733</v>
      </c>
      <c r="J41" s="34" t="n">
        <v>0.0</v>
      </c>
      <c r="K41" s="35" t="s">
        <f>sum(I41,J41)</f>
      </c>
    </row>
    <row r="42" ht="14.4" customHeight="true">
      <c r="A42" s="52" t="s">
        <v>293</v>
      </c>
      <c r="B42" s="65" t="s">
        <v>294</v>
      </c>
      <c r="C42" s="242" t="s">
        <v>8</v>
      </c>
      <c r="D42" s="244" t="s">
        <v>8</v>
      </c>
      <c r="E42" s="246" t="s">
        <v>8</v>
      </c>
      <c r="F42" s="248" t="s">
        <v>8</v>
      </c>
      <c r="G42" s="250" t="s">
        <v>8</v>
      </c>
      <c r="H42" s="252" t="s">
        <v>8</v>
      </c>
      <c r="I42" s="36" t="n">
        <v>0.23961</v>
      </c>
      <c r="J42" s="34" t="n">
        <v>0.0</v>
      </c>
      <c r="K42" s="35" t="s">
        <f>sum(I42,J42)</f>
      </c>
    </row>
    <row r="43" ht="14.4" customHeight="true">
      <c r="A43" s="52" t="s">
        <v>295</v>
      </c>
      <c r="B43" s="65" t="s">
        <v>296</v>
      </c>
      <c r="C43" s="254" t="s">
        <v>8</v>
      </c>
      <c r="D43" s="256" t="s">
        <v>8</v>
      </c>
      <c r="E43" s="258" t="s">
        <v>8</v>
      </c>
      <c r="F43" s="260" t="s">
        <v>8</v>
      </c>
      <c r="G43" s="262" t="s">
        <v>8</v>
      </c>
      <c r="H43" s="264" t="s">
        <v>8</v>
      </c>
      <c r="I43" s="36" t="n">
        <v>2.18192</v>
      </c>
      <c r="J43" s="34" t="n">
        <v>0.0</v>
      </c>
      <c r="K43" s="35" t="s">
        <f>sum(I43,J43)</f>
      </c>
    </row>
    <row r="44" ht="14.4" customHeight="true">
      <c r="A44" s="37" t="s">
        <v>297</v>
      </c>
      <c r="B44" s="65" t="s">
        <v>298</v>
      </c>
      <c r="C44" s="266" t="s">
        <v>8</v>
      </c>
      <c r="D44" s="268" t="s">
        <v>8</v>
      </c>
      <c r="E44" s="270" t="s">
        <v>8</v>
      </c>
      <c r="F44" s="272" t="s">
        <v>8</v>
      </c>
      <c r="G44" s="274" t="s">
        <v>8</v>
      </c>
      <c r="H44" s="276" t="s">
        <v>8</v>
      </c>
      <c r="I44" s="36" t="n">
        <v>0.25957</v>
      </c>
      <c r="J44" s="34" t="n">
        <v>0.0</v>
      </c>
      <c r="K44" s="35" t="s">
        <f>sum(I44,J44)</f>
      </c>
    </row>
    <row r="45" ht="14.4" customHeight="true">
      <c r="A45" s="37" t="s">
        <v>299</v>
      </c>
      <c r="B45" s="65" t="s">
        <v>300</v>
      </c>
      <c r="C45" s="33"/>
      <c r="D45" s="34"/>
      <c r="E45" s="35" t="s">
        <f>sum(C45,D45)</f>
      </c>
      <c r="F45" s="36"/>
      <c r="G45" s="34"/>
      <c r="H45" s="35" t="s">
        <f>sum(E45,F45,G45)</f>
      </c>
      <c r="I45" s="36" t="n">
        <v>0.0</v>
      </c>
      <c r="J45" s="34" t="n">
        <v>0.0</v>
      </c>
      <c r="K45" s="35" t="s">
        <f>sum(I45,J45)</f>
      </c>
    </row>
    <row r="46" ht="14.4" customHeight="true">
      <c r="A46" s="53" t="s">
        <v>26</v>
      </c>
      <c r="B46" s="54" t="s">
        <v>27</v>
      </c>
      <c r="C46" s="55" t="s">
        <f>sum(C47:C49)</f>
      </c>
      <c r="D46" s="56" t="s">
        <f>sum(D47:D49)</f>
      </c>
      <c r="E46" s="30" t="s">
        <f>sum(C46,D46)</f>
      </c>
      <c r="F46" s="57" t="s">
        <f>sum(F47:F49)</f>
      </c>
      <c r="G46" s="56" t="s">
        <f>sum(G47:G49)</f>
      </c>
      <c r="H46" s="30" t="s">
        <f>sum(E46,F46,G46)</f>
      </c>
      <c r="I46" s="57" t="s">
        <f>sum(I47:I49)</f>
      </c>
      <c r="J46" s="56" t="s">
        <f>sum(J47:J49)</f>
      </c>
      <c r="K46" s="30" t="s">
        <f>sum(I46,J46)</f>
      </c>
    </row>
    <row r="47" ht="14.4" customHeight="true">
      <c r="A47" s="52" t="s">
        <v>311</v>
      </c>
      <c r="B47" s="65" t="s">
        <v>312</v>
      </c>
      <c r="C47" s="33" t="n">
        <v>67.70938</v>
      </c>
      <c r="D47" s="278" t="s">
        <v>8</v>
      </c>
      <c r="E47" s="35" t="s">
        <f>sum(C47,D47)</f>
      </c>
      <c r="F47" s="36" t="n">
        <v>-0.00555</v>
      </c>
      <c r="G47" s="280" t="s">
        <v>8</v>
      </c>
      <c r="H47" s="35" t="s">
        <f>sum(E47,F47,G47)</f>
      </c>
      <c r="I47" s="36" t="n">
        <v>78.203</v>
      </c>
      <c r="J47" s="282" t="s">
        <v>8</v>
      </c>
      <c r="K47" s="35" t="s">
        <f>sum(I47,J47)</f>
      </c>
    </row>
    <row r="48" ht="14.4" customHeight="true">
      <c r="A48" s="52" t="s">
        <v>313</v>
      </c>
      <c r="B48" s="65" t="s">
        <v>314</v>
      </c>
      <c r="C48" s="33" t="n">
        <v>0.0</v>
      </c>
      <c r="D48" s="284" t="s">
        <v>8</v>
      </c>
      <c r="E48" s="35" t="s">
        <f>sum(C48,D48)</f>
      </c>
      <c r="F48" s="36" t="n">
        <v>0.0</v>
      </c>
      <c r="G48" s="286" t="s">
        <v>8</v>
      </c>
      <c r="H48" s="35" t="s">
        <f>sum(E48,F48,G48)</f>
      </c>
      <c r="I48" s="36" t="n">
        <v>0.0</v>
      </c>
      <c r="J48" s="288" t="s">
        <v>8</v>
      </c>
      <c r="K48" s="35" t="s">
        <f>sum(I48,J48)</f>
      </c>
    </row>
    <row r="49" ht="14.4" customHeight="true">
      <c r="A49" s="52" t="s">
        <v>315</v>
      </c>
      <c r="B49" s="65" t="s">
        <v>316</v>
      </c>
      <c r="C49" s="290" t="s">
        <v>8</v>
      </c>
      <c r="D49" s="34" t="n">
        <v>0.0</v>
      </c>
      <c r="E49" s="35" t="s">
        <f>sum(C49,D49)</f>
      </c>
      <c r="F49" s="292" t="s">
        <v>8</v>
      </c>
      <c r="G49" s="34" t="n">
        <v>0.0</v>
      </c>
      <c r="H49" s="35" t="s">
        <f>sum(E49,F49,G49)</f>
      </c>
      <c r="I49" s="294" t="s">
        <v>8</v>
      </c>
      <c r="J49" s="34" t="n">
        <v>0.0</v>
      </c>
      <c r="K49" s="35" t="s">
        <f>sum(I49,J49)</f>
      </c>
    </row>
    <row r="50" ht="14.4" customHeight="true">
      <c r="A50" s="37" t="s">
        <v>317</v>
      </c>
      <c r="B50" s="65" t="s">
        <v>318</v>
      </c>
      <c r="C50" s="33" t="n">
        <v>0.0</v>
      </c>
      <c r="D50" s="296" t="s">
        <v>8</v>
      </c>
      <c r="E50" s="35" t="s">
        <f>C50</f>
      </c>
      <c r="F50" s="298" t="s">
        <v>8</v>
      </c>
      <c r="G50" s="300" t="s">
        <v>8</v>
      </c>
      <c r="H50" s="35" t="s">
        <f>E50</f>
      </c>
      <c r="I50" s="302" t="s">
        <v>8</v>
      </c>
      <c r="J50" s="304" t="s">
        <v>8</v>
      </c>
      <c r="K50" s="306" t="s">
        <v>8</v>
      </c>
    </row>
    <row r="51" ht="15.0" customHeight="true">
      <c r="A51" s="58" t="s">
        <v>319</v>
      </c>
      <c r="B51" s="66" t="s">
        <v>320</v>
      </c>
      <c r="C51" s="308" t="s">
        <v>8</v>
      </c>
      <c r="D51" s="310" t="s">
        <v>8</v>
      </c>
      <c r="E51" s="312" t="s">
        <v>8</v>
      </c>
      <c r="F51" s="314" t="s">
        <v>8</v>
      </c>
      <c r="G51" s="63" t="n">
        <v>0.0</v>
      </c>
      <c r="H51" s="316" t="s">
        <v>8</v>
      </c>
      <c r="I51" s="318" t="s">
        <v>8</v>
      </c>
      <c r="J51" s="320" t="s">
        <v>8</v>
      </c>
      <c r="K51" s="322" t="s">
        <v>8</v>
      </c>
    </row>
    <row r="52" ht="14.4" customHeight="true">
      <c r="A52" s="0"/>
      <c r="B52" s="0"/>
      <c r="C52" s="0"/>
      <c r="D52" s="0"/>
      <c r="E52" s="0"/>
      <c r="F52" s="0"/>
      <c r="G52" s="0"/>
      <c r="H52" s="0"/>
      <c r="I52" s="0"/>
      <c r="J52" s="0"/>
      <c r="K52" s="0"/>
    </row>
    <row r="53" ht="14.4" customHeight="true">
      <c r="A53" s="4" t="s">
        <v>174</v>
      </c>
      <c r="B53" s="0"/>
      <c r="C53" s="0"/>
      <c r="D53" s="0"/>
      <c r="E53" s="0"/>
      <c r="F53" s="0"/>
      <c r="G53" s="0"/>
      <c r="H53" s="0"/>
      <c r="I53" s="0"/>
      <c r="J53" s="0"/>
      <c r="K53" s="0"/>
    </row>
    <row r="54" ht="14.4" customHeight="true">
      <c r="A54" s="5" t="s">
        <v>175</v>
      </c>
      <c r="B54" s="0"/>
      <c r="C54" s="0"/>
      <c r="D54" s="0"/>
      <c r="E54" s="0"/>
      <c r="F54" s="0"/>
      <c r="G54" s="0"/>
      <c r="H54" s="0"/>
      <c r="I54" s="0"/>
      <c r="J54" s="0"/>
      <c r="K54" s="0"/>
    </row>
    <row r="55" ht="14.4" customHeight="true">
      <c r="A55" s="5" t="s">
        <v>176</v>
      </c>
      <c r="B55" s="0"/>
      <c r="C55" s="0"/>
      <c r="D55" s="0"/>
      <c r="E55" s="0"/>
      <c r="F55" s="0"/>
      <c r="G55" s="0"/>
      <c r="H55" s="0"/>
      <c r="I55" s="0"/>
      <c r="J55" s="0"/>
      <c r="K55" s="0"/>
    </row>
  </sheetData>
  <mergeCells count="19">
    <mergeCell ref="A2:H2"/>
    <mergeCell ref="I2:J2"/>
    <mergeCell ref="A3:H4"/>
    <mergeCell ref="I3:J3"/>
    <mergeCell ref="I4:J4"/>
    <mergeCell ref="K7:K9"/>
    <mergeCell ref="A5:A9"/>
    <mergeCell ref="I7:I9"/>
    <mergeCell ref="J7:J9"/>
    <mergeCell ref="D8:D9"/>
    <mergeCell ref="E8:E9"/>
    <mergeCell ref="B5:B9"/>
    <mergeCell ref="C5:H5"/>
    <mergeCell ref="I5:K5"/>
    <mergeCell ref="C7:E7"/>
    <mergeCell ref="F7:F8"/>
    <mergeCell ref="H7:H9"/>
    <mergeCell ref="C8:C9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Trnovszký, Marek</lastModifiedBy>
  <dcterms:modified xsi:type="dcterms:W3CDTF">2014-07-04T06:38:11Z</dcterms:modified>
</coreProperties>
</file>